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G:\環管シート手引き\"/>
    </mc:Choice>
  </mc:AlternateContent>
  <xr:revisionPtr revIDLastSave="0" documentId="13_ncr:1_{B8B24D51-8332-4F61-9708-C5FA42969AC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■河川環境経年変化シート（基本）" sheetId="34" r:id="rId1"/>
    <sheet name="■河川環境経年変化シート（詳細）" sheetId="41" r:id="rId2"/>
    <sheet name="グラフ用集計" sheetId="36" r:id="rId3"/>
    <sheet name="水位グラフ用集計" sheetId="40" r:id="rId4"/>
    <sheet name="○、△、×貼り付け用" sheetId="39" r:id="rId5"/>
    <sheet name="修正履歴" sheetId="42" r:id="rId6"/>
  </sheets>
  <externalReferences>
    <externalReference r:id="rId7"/>
    <externalReference r:id="rId8"/>
  </externalReferences>
  <definedNames>
    <definedName name="_xlnm._FilterDatabase" localSheetId="0" hidden="1">'■河川環境経年変化シート（基本）'!#REF!</definedName>
    <definedName name="_xlnm._FilterDatabase" localSheetId="1" hidden="1">'■河川環境経年変化シート（詳細）'!$A$55:$IE$96</definedName>
    <definedName name="_xlnm._FilterDatabase" localSheetId="2" hidden="1">グラフ用集計!$A$6:$CM$64</definedName>
    <definedName name="_xlnm.Print_Area" localSheetId="0">'■河川環境経年変化シート（基本）'!$A$2:$CZ$71</definedName>
    <definedName name="_xlnm.Print_Area" localSheetId="1">'■河川環境経年変化シート（詳細）'!$A$7:$CZ$95</definedName>
    <definedName name="_xlnm.Print_Titles" localSheetId="0">'■河川環境経年変化シート（基本）'!$9:$12</definedName>
    <definedName name="_xlnm.Print_Titles" localSheetId="1">'■河川環境経年変化シート（詳細）'!$2:$6</definedName>
    <definedName name="トレンドデータ" localSheetId="2">[1]トレンドデータ!$E$2:$BP$241</definedName>
    <definedName name="トレンドデータ">[2]トレンドデータ!$E$2:$BP$241</definedName>
    <definedName name="河床変動" localSheetId="0">#REF!</definedName>
    <definedName name="河床変動" localSheetId="1">#REF!</definedName>
    <definedName name="河床変動" localSheetId="2">#REF!</definedName>
    <definedName name="河床変動">#REF!</definedName>
    <definedName name="社整審水国データ" localSheetId="2">[1]★社整審・水国データ!$B$3:$BO$251</definedName>
    <definedName name="社整審水国データ">[2]★社整審・水国データ!$B$3:$BO$251</definedName>
    <definedName name="流入箇所名" localSheetId="0">#REF!</definedName>
    <definedName name="流入箇所名" localSheetId="1">#REF!</definedName>
    <definedName name="流入箇所名" localSheetId="2">#REF!</definedName>
    <definedName name="流入箇所名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0" i="36" l="1"/>
  <c r="F80" i="36"/>
  <c r="D80" i="36"/>
  <c r="F81" i="36"/>
  <c r="G81" i="36"/>
  <c r="H81" i="36"/>
  <c r="I81" i="36"/>
  <c r="J81" i="36"/>
  <c r="K81" i="36"/>
  <c r="L81" i="36"/>
  <c r="M81" i="36"/>
  <c r="N81" i="36"/>
  <c r="O81" i="36"/>
  <c r="P81" i="36"/>
  <c r="Q81" i="36"/>
  <c r="R81" i="36"/>
  <c r="S81" i="36"/>
  <c r="T81" i="36"/>
  <c r="U81" i="36"/>
  <c r="V81" i="36"/>
  <c r="W81" i="36"/>
  <c r="X81" i="36"/>
  <c r="Y81" i="36"/>
  <c r="Z81" i="36"/>
  <c r="AA81" i="36"/>
  <c r="AB81" i="36"/>
  <c r="AC81" i="36"/>
  <c r="AD81" i="36"/>
  <c r="AE81" i="36"/>
  <c r="AF81" i="36"/>
  <c r="AG81" i="36"/>
  <c r="AH81" i="36"/>
  <c r="AI81" i="36"/>
  <c r="AJ81" i="36"/>
  <c r="AK81" i="36"/>
  <c r="AL81" i="36"/>
  <c r="AM81" i="36"/>
  <c r="AN81" i="36"/>
  <c r="AO81" i="36"/>
  <c r="AP81" i="36"/>
  <c r="AQ81" i="36"/>
  <c r="AR81" i="36"/>
  <c r="AS81" i="36"/>
  <c r="AT81" i="36"/>
  <c r="AU81" i="36"/>
  <c r="AV81" i="36"/>
  <c r="AW81" i="36"/>
  <c r="AX81" i="36"/>
  <c r="AY81" i="36"/>
  <c r="AZ81" i="36"/>
  <c r="BA81" i="36"/>
  <c r="BB81" i="36"/>
  <c r="BC81" i="36"/>
  <c r="BD81" i="36"/>
  <c r="BE81" i="36"/>
  <c r="BF81" i="36"/>
  <c r="BG81" i="36"/>
  <c r="BH81" i="36"/>
  <c r="BI81" i="36"/>
  <c r="BJ81" i="36"/>
  <c r="BK81" i="36"/>
  <c r="BL81" i="36"/>
  <c r="BM81" i="36"/>
  <c r="BN81" i="36"/>
  <c r="BO81" i="36"/>
  <c r="BP81" i="36"/>
  <c r="BQ81" i="36"/>
  <c r="BR81" i="36"/>
  <c r="BS81" i="36"/>
  <c r="BT81" i="36"/>
  <c r="BU81" i="36"/>
  <c r="BV81" i="36"/>
  <c r="BW81" i="36"/>
  <c r="BX81" i="36"/>
  <c r="BY81" i="36"/>
  <c r="BZ81" i="36"/>
  <c r="CA81" i="36"/>
  <c r="CB81" i="36"/>
  <c r="CC81" i="36"/>
  <c r="CD81" i="36"/>
  <c r="CE81" i="36"/>
  <c r="CF81" i="36"/>
  <c r="CG81" i="36"/>
  <c r="CH81" i="36"/>
  <c r="CI81" i="36"/>
  <c r="CJ81" i="36"/>
  <c r="CK81" i="36"/>
  <c r="CL81" i="36"/>
  <c r="CM81" i="36"/>
  <c r="E81" i="36"/>
  <c r="D81" i="36"/>
  <c r="AH71" i="36"/>
  <c r="AI71" i="36"/>
  <c r="AJ71" i="36"/>
  <c r="AK71" i="36"/>
  <c r="AL71" i="36"/>
  <c r="AM71" i="36"/>
  <c r="AN71" i="36"/>
  <c r="AO71" i="36"/>
  <c r="AP71" i="36"/>
  <c r="AQ71" i="36"/>
  <c r="AR71" i="36"/>
  <c r="AS71" i="36"/>
  <c r="AT71" i="36"/>
  <c r="AU71" i="36"/>
  <c r="AV71" i="36"/>
  <c r="AW71" i="36"/>
  <c r="AX71" i="36"/>
  <c r="AY71" i="36"/>
  <c r="AZ71" i="36"/>
  <c r="BA71" i="36"/>
  <c r="BB71" i="36"/>
  <c r="BC71" i="36"/>
  <c r="BD71" i="36"/>
  <c r="BE71" i="36"/>
  <c r="BF71" i="36"/>
  <c r="BG71" i="36"/>
  <c r="BH71" i="36"/>
  <c r="BI71" i="36"/>
  <c r="BJ71" i="36"/>
  <c r="BK71" i="36"/>
  <c r="BL71" i="36"/>
  <c r="BM71" i="36"/>
  <c r="BN71" i="36"/>
  <c r="BO71" i="36"/>
  <c r="BP71" i="36"/>
  <c r="BQ71" i="36"/>
  <c r="BR71" i="36"/>
  <c r="BS71" i="36"/>
  <c r="BT71" i="36"/>
  <c r="BU71" i="36"/>
  <c r="BV71" i="36"/>
  <c r="BW71" i="36"/>
  <c r="BX71" i="36"/>
  <c r="BY71" i="36"/>
  <c r="BZ71" i="36"/>
  <c r="CA71" i="36"/>
  <c r="CB71" i="36"/>
  <c r="CC71" i="36"/>
  <c r="CD71" i="36"/>
  <c r="CE71" i="36"/>
  <c r="CF71" i="36"/>
  <c r="CG71" i="36"/>
  <c r="CH71" i="36"/>
  <c r="CI71" i="36"/>
  <c r="CJ71" i="36"/>
  <c r="CK71" i="36"/>
  <c r="CL71" i="36"/>
  <c r="CM71" i="36"/>
  <c r="V71" i="36"/>
  <c r="W71" i="36"/>
  <c r="X71" i="36"/>
  <c r="Y71" i="36"/>
  <c r="Z71" i="36"/>
  <c r="AA71" i="36"/>
  <c r="AB71" i="36"/>
  <c r="AC71" i="36"/>
  <c r="AD71" i="36"/>
  <c r="AE71" i="36"/>
  <c r="AF71" i="36"/>
  <c r="AG71" i="36"/>
  <c r="I71" i="36"/>
  <c r="J71" i="36"/>
  <c r="K71" i="36"/>
  <c r="L71" i="36"/>
  <c r="M71" i="36"/>
  <c r="N71" i="36"/>
  <c r="O71" i="36"/>
  <c r="P71" i="36"/>
  <c r="Q71" i="36"/>
  <c r="R71" i="36"/>
  <c r="S71" i="36"/>
  <c r="T71" i="36"/>
  <c r="U71" i="36"/>
  <c r="H71" i="36"/>
  <c r="G71" i="36"/>
  <c r="F71" i="36"/>
  <c r="E71" i="36"/>
  <c r="D71" i="36"/>
  <c r="P18" i="34"/>
  <c r="Q18" i="34"/>
  <c r="R18" i="34"/>
  <c r="E79" i="36"/>
  <c r="F9" i="40"/>
  <c r="T36" i="34" l="1"/>
  <c r="CN28" i="36" l="1"/>
  <c r="CN43" i="36"/>
  <c r="CN42" i="36"/>
  <c r="CN41" i="36"/>
  <c r="CN40" i="36"/>
  <c r="CN39" i="36"/>
  <c r="CN38" i="36"/>
  <c r="CN37" i="36"/>
  <c r="CN36" i="36"/>
  <c r="CN35" i="36"/>
  <c r="CN34" i="36"/>
  <c r="CN33" i="36"/>
  <c r="CN32" i="36"/>
  <c r="CN31" i="36"/>
  <c r="CN30" i="36"/>
  <c r="CN29" i="36"/>
  <c r="CP41" i="36" l="1"/>
  <c r="DE44" i="34" s="1"/>
  <c r="DH44" i="34" s="1"/>
  <c r="CO41" i="36"/>
  <c r="CQ41" i="36"/>
  <c r="DF44" i="34" s="1"/>
  <c r="DG44" i="34" s="1"/>
  <c r="CO31" i="36"/>
  <c r="DD36" i="34" s="1"/>
  <c r="DI36" i="34" s="1"/>
  <c r="CP31" i="36"/>
  <c r="DE36" i="34" s="1"/>
  <c r="DH36" i="34" s="1"/>
  <c r="CQ31" i="36"/>
  <c r="DF36" i="34" s="1"/>
  <c r="DG36" i="34" s="1"/>
  <c r="CO39" i="36"/>
  <c r="DD42" i="34" s="1"/>
  <c r="DI42" i="34" s="1"/>
  <c r="CP39" i="36"/>
  <c r="DE42" i="34" s="1"/>
  <c r="DH42" i="34" s="1"/>
  <c r="CQ39" i="36"/>
  <c r="DF42" i="34" s="1"/>
  <c r="DG42" i="34" s="1"/>
  <c r="CQ32" i="36"/>
  <c r="DF37" i="34" s="1"/>
  <c r="DG37" i="34" s="1"/>
  <c r="CO32" i="36"/>
  <c r="DD37" i="34" s="1"/>
  <c r="DI37" i="34" s="1"/>
  <c r="CP32" i="36"/>
  <c r="DE37" i="34" s="1"/>
  <c r="DH37" i="34" s="1"/>
  <c r="CO40" i="36"/>
  <c r="CQ40" i="36"/>
  <c r="DF43" i="34" s="1"/>
  <c r="DG43" i="34" s="1"/>
  <c r="CP40" i="36"/>
  <c r="DE43" i="34" s="1"/>
  <c r="DH43" i="34" s="1"/>
  <c r="CQ33" i="36"/>
  <c r="DF38" i="34" s="1"/>
  <c r="DG38" i="34" s="1"/>
  <c r="CO33" i="36"/>
  <c r="DD38" i="34" s="1"/>
  <c r="DI38" i="34" s="1"/>
  <c r="CP33" i="36"/>
  <c r="DE38" i="34" s="1"/>
  <c r="DH38" i="34" s="1"/>
  <c r="CP42" i="36"/>
  <c r="DE45" i="34" s="1"/>
  <c r="DH45" i="34" s="1"/>
  <c r="CO42" i="36"/>
  <c r="DD45" i="34" s="1"/>
  <c r="DI45" i="34" s="1"/>
  <c r="CQ42" i="36"/>
  <c r="DF45" i="34" s="1"/>
  <c r="DG45" i="34" s="1"/>
  <c r="CO35" i="36"/>
  <c r="DD40" i="34" s="1"/>
  <c r="DI40" i="34" s="1"/>
  <c r="CP35" i="36"/>
  <c r="DE40" i="34" s="1"/>
  <c r="DH40" i="34" s="1"/>
  <c r="CQ35" i="36"/>
  <c r="DF40" i="34" s="1"/>
  <c r="DG40" i="34" s="1"/>
  <c r="CP28" i="36"/>
  <c r="DE33" i="34" s="1"/>
  <c r="DH33" i="34" s="1"/>
  <c r="CO28" i="36"/>
  <c r="DD33" i="34" s="1"/>
  <c r="DI33" i="34" s="1"/>
  <c r="CQ28" i="36"/>
  <c r="DF33" i="34" s="1"/>
  <c r="DG33" i="34" s="1"/>
  <c r="CQ37" i="36"/>
  <c r="DF41" i="34" s="1"/>
  <c r="DG41" i="34" s="1"/>
  <c r="CP37" i="36"/>
  <c r="DE41" i="34" s="1"/>
  <c r="DH41" i="34" s="1"/>
  <c r="CO37" i="36"/>
  <c r="DD41" i="34" s="1"/>
  <c r="DI41" i="34" s="1"/>
  <c r="CQ34" i="36"/>
  <c r="DF39" i="34" s="1"/>
  <c r="DG39" i="34" s="1"/>
  <c r="CO34" i="36"/>
  <c r="DD39" i="34" s="1"/>
  <c r="DI39" i="34" s="1"/>
  <c r="CP34" i="36"/>
  <c r="DE39" i="34" s="1"/>
  <c r="DH39" i="34" s="1"/>
  <c r="CO43" i="36"/>
  <c r="DD46" i="34" s="1"/>
  <c r="DI46" i="34" s="1"/>
  <c r="CP43" i="36"/>
  <c r="DE46" i="34" s="1"/>
  <c r="DH46" i="34" s="1"/>
  <c r="CQ43" i="36"/>
  <c r="DF46" i="34" s="1"/>
  <c r="DG46" i="34" s="1"/>
  <c r="CP36" i="36"/>
  <c r="CQ36" i="36"/>
  <c r="CO36" i="36"/>
  <c r="CQ29" i="36"/>
  <c r="DF34" i="34" s="1"/>
  <c r="DG34" i="34" s="1"/>
  <c r="CO29" i="36"/>
  <c r="DD34" i="34" s="1"/>
  <c r="DI34" i="34" s="1"/>
  <c r="CP29" i="36"/>
  <c r="DE34" i="34" s="1"/>
  <c r="DH34" i="34" s="1"/>
  <c r="CP30" i="36"/>
  <c r="DE35" i="34" s="1"/>
  <c r="DH35" i="34" s="1"/>
  <c r="CQ30" i="36"/>
  <c r="DF35" i="34" s="1"/>
  <c r="DG35" i="34" s="1"/>
  <c r="CO30" i="36"/>
  <c r="DD35" i="34" s="1"/>
  <c r="DI35" i="34" s="1"/>
  <c r="CQ38" i="36"/>
  <c r="CP38" i="36"/>
  <c r="CO38" i="36"/>
  <c r="BK9" i="40"/>
  <c r="DD43" i="34" l="1"/>
  <c r="DI43" i="34" s="1"/>
  <c r="DD44" i="34"/>
  <c r="DI44" i="34" s="1"/>
  <c r="I9" i="40"/>
  <c r="AF9" i="40"/>
  <c r="CK9" i="40"/>
  <c r="F17" i="40"/>
  <c r="I17" i="40"/>
  <c r="AF17" i="40"/>
  <c r="BK17" i="40"/>
  <c r="CK17" i="40"/>
  <c r="BK22" i="40" l="1"/>
  <c r="BK20" i="40"/>
  <c r="BK25" i="40"/>
  <c r="BK21" i="40"/>
  <c r="BK24" i="40"/>
  <c r="BK23" i="40"/>
  <c r="CK24" i="40"/>
  <c r="CK23" i="40"/>
  <c r="CK22" i="40"/>
  <c r="CK25" i="40"/>
  <c r="CK21" i="40"/>
  <c r="CK20" i="40"/>
  <c r="AF22" i="40"/>
  <c r="AF20" i="40"/>
  <c r="AF24" i="40"/>
  <c r="AF25" i="40"/>
  <c r="AF23" i="40"/>
  <c r="AF21" i="40"/>
  <c r="I20" i="40"/>
  <c r="I21" i="40"/>
  <c r="F23" i="40"/>
  <c r="F25" i="40"/>
  <c r="CY44" i="34"/>
  <c r="CX44" i="34"/>
  <c r="CW44" i="34"/>
  <c r="CV44" i="34"/>
  <c r="CU44" i="34"/>
  <c r="CT44" i="34"/>
  <c r="CS44" i="34"/>
  <c r="CR44" i="34"/>
  <c r="CQ44" i="34"/>
  <c r="CP44" i="34"/>
  <c r="CO44" i="34"/>
  <c r="CN44" i="34"/>
  <c r="CM44" i="34"/>
  <c r="CL44" i="34"/>
  <c r="CK44" i="34"/>
  <c r="CJ44" i="34"/>
  <c r="CI44" i="34"/>
  <c r="CH44" i="34"/>
  <c r="CG44" i="34"/>
  <c r="CF44" i="34"/>
  <c r="CD44" i="34"/>
  <c r="CB44" i="34"/>
  <c r="CA44" i="34"/>
  <c r="BZ44" i="34"/>
  <c r="BY44" i="34"/>
  <c r="BX44" i="34"/>
  <c r="BW44" i="34"/>
  <c r="BV44" i="34"/>
  <c r="BU44" i="34"/>
  <c r="BT44" i="34"/>
  <c r="BS44" i="34"/>
  <c r="BR44" i="34"/>
  <c r="BQ44" i="34"/>
  <c r="BP44" i="34"/>
  <c r="BO44" i="34"/>
  <c r="BN44" i="34"/>
  <c r="BM44" i="34"/>
  <c r="BL44" i="34"/>
  <c r="BK44" i="34"/>
  <c r="BJ44" i="34"/>
  <c r="BI44" i="34"/>
  <c r="BH44" i="34"/>
  <c r="BG44" i="34"/>
  <c r="BF44" i="34"/>
  <c r="BE44" i="34"/>
  <c r="BD44" i="34"/>
  <c r="BC44" i="34"/>
  <c r="BB44" i="34"/>
  <c r="BA44" i="34"/>
  <c r="AZ44" i="34"/>
  <c r="AU44" i="34"/>
  <c r="AS44" i="34"/>
  <c r="AQ44" i="34"/>
  <c r="AJ44" i="34"/>
  <c r="AC44" i="34"/>
  <c r="T44" i="34"/>
  <c r="CY36" i="34"/>
  <c r="CX36" i="34"/>
  <c r="CW36" i="34"/>
  <c r="CV36" i="34"/>
  <c r="CU36" i="34"/>
  <c r="CT36" i="34"/>
  <c r="CS36" i="34"/>
  <c r="CR36" i="34"/>
  <c r="CQ36" i="34"/>
  <c r="CP36" i="34"/>
  <c r="CO36" i="34"/>
  <c r="CN36" i="34"/>
  <c r="CM36" i="34"/>
  <c r="CL36" i="34"/>
  <c r="CK36" i="34"/>
  <c r="CJ36" i="34"/>
  <c r="CI36" i="34"/>
  <c r="CH36" i="34"/>
  <c r="CG36" i="34"/>
  <c r="CF36" i="34"/>
  <c r="CE36" i="34"/>
  <c r="CD36" i="34"/>
  <c r="CC36" i="34"/>
  <c r="CB36" i="34"/>
  <c r="CA36" i="34"/>
  <c r="BZ36" i="34"/>
  <c r="BY36" i="34"/>
  <c r="BX36" i="34"/>
  <c r="BW36" i="34"/>
  <c r="BV36" i="34"/>
  <c r="BU36" i="34"/>
  <c r="BT36" i="34"/>
  <c r="BS36" i="34"/>
  <c r="BR36" i="34"/>
  <c r="BQ36" i="34"/>
  <c r="BP36" i="34"/>
  <c r="BO36" i="34"/>
  <c r="BN36" i="34"/>
  <c r="BM36" i="34"/>
  <c r="BL36" i="34"/>
  <c r="BK36" i="34"/>
  <c r="BJ36" i="34"/>
  <c r="BI36" i="34"/>
  <c r="BH36" i="34"/>
  <c r="BG36" i="34"/>
  <c r="BF36" i="34"/>
  <c r="BE36" i="34"/>
  <c r="BD36" i="34"/>
  <c r="BC36" i="34"/>
  <c r="BB36" i="34"/>
  <c r="BA36" i="34"/>
  <c r="AZ36" i="34"/>
  <c r="AT36" i="34"/>
  <c r="AG36" i="34"/>
  <c r="AE36" i="34"/>
  <c r="AC36" i="34"/>
  <c r="Y36" i="34"/>
  <c r="P44" i="34"/>
  <c r="D68" i="36"/>
  <c r="I70" i="36"/>
  <c r="U35" i="34" s="1"/>
  <c r="AY36" i="34"/>
  <c r="AX36" i="34"/>
  <c r="AW36" i="34"/>
  <c r="AV36" i="34"/>
  <c r="AU36" i="34"/>
  <c r="AF36" i="34"/>
  <c r="AD36" i="34"/>
  <c r="AB36" i="34"/>
  <c r="AA36" i="34"/>
  <c r="Z36" i="34"/>
  <c r="X36" i="34"/>
  <c r="W36" i="34"/>
  <c r="V36" i="34"/>
  <c r="U36" i="34"/>
  <c r="S36" i="34"/>
  <c r="CE44" i="34"/>
  <c r="CC44" i="34"/>
  <c r="AY44" i="34"/>
  <c r="AX44" i="34"/>
  <c r="AW44" i="34"/>
  <c r="AV44" i="34"/>
  <c r="AT44" i="34"/>
  <c r="AR44" i="34"/>
  <c r="AP44" i="34"/>
  <c r="AO44" i="34"/>
  <c r="AN44" i="34"/>
  <c r="AM44" i="34"/>
  <c r="AL44" i="34"/>
  <c r="AK44" i="34"/>
  <c r="AI44" i="34"/>
  <c r="AH44" i="34"/>
  <c r="AG44" i="34"/>
  <c r="AF44" i="34"/>
  <c r="AE44" i="34"/>
  <c r="AD44" i="34"/>
  <c r="AB44" i="34"/>
  <c r="AA44" i="34"/>
  <c r="Z44" i="34"/>
  <c r="Y44" i="34"/>
  <c r="X44" i="34"/>
  <c r="W44" i="34"/>
  <c r="V44" i="34"/>
  <c r="U44" i="34"/>
  <c r="S44" i="34"/>
  <c r="R44" i="34"/>
  <c r="Q44" i="34"/>
  <c r="CM83" i="36"/>
  <c r="CY46" i="34" s="1"/>
  <c r="CL83" i="36"/>
  <c r="CX46" i="34" s="1"/>
  <c r="CK83" i="36"/>
  <c r="CW46" i="34" s="1"/>
  <c r="CJ83" i="36"/>
  <c r="CV46" i="34" s="1"/>
  <c r="CI83" i="36"/>
  <c r="CU46" i="34" s="1"/>
  <c r="CH83" i="36"/>
  <c r="CT46" i="34" s="1"/>
  <c r="CG83" i="36"/>
  <c r="CS46" i="34" s="1"/>
  <c r="CF83" i="36"/>
  <c r="CR46" i="34" s="1"/>
  <c r="CE83" i="36"/>
  <c r="CQ46" i="34" s="1"/>
  <c r="CD83" i="36"/>
  <c r="CP46" i="34" s="1"/>
  <c r="CC83" i="36"/>
  <c r="CO46" i="34" s="1"/>
  <c r="CB83" i="36"/>
  <c r="CN46" i="34" s="1"/>
  <c r="CA83" i="36"/>
  <c r="CM46" i="34" s="1"/>
  <c r="BZ83" i="36"/>
  <c r="CL46" i="34" s="1"/>
  <c r="BY83" i="36"/>
  <c r="CK46" i="34" s="1"/>
  <c r="BX83" i="36"/>
  <c r="CJ46" i="34" s="1"/>
  <c r="BW83" i="36"/>
  <c r="CI46" i="34" s="1"/>
  <c r="BV83" i="36"/>
  <c r="CH46" i="34" s="1"/>
  <c r="BU83" i="36"/>
  <c r="CG46" i="34" s="1"/>
  <c r="BT83" i="36"/>
  <c r="CF46" i="34" s="1"/>
  <c r="BS83" i="36"/>
  <c r="CE46" i="34" s="1"/>
  <c r="BR83" i="36"/>
  <c r="CD46" i="34" s="1"/>
  <c r="BQ83" i="36"/>
  <c r="CC46" i="34" s="1"/>
  <c r="BP83" i="36"/>
  <c r="CB46" i="34" s="1"/>
  <c r="BO83" i="36"/>
  <c r="CA46" i="34" s="1"/>
  <c r="BN83" i="36"/>
  <c r="BZ46" i="34" s="1"/>
  <c r="BM83" i="36"/>
  <c r="BY46" i="34" s="1"/>
  <c r="BL83" i="36"/>
  <c r="BX46" i="34" s="1"/>
  <c r="BK83" i="36"/>
  <c r="BW46" i="34" s="1"/>
  <c r="BJ83" i="36"/>
  <c r="BV46" i="34" s="1"/>
  <c r="BI83" i="36"/>
  <c r="BU46" i="34" s="1"/>
  <c r="BH83" i="36"/>
  <c r="BT46" i="34" s="1"/>
  <c r="BG83" i="36"/>
  <c r="BS46" i="34" s="1"/>
  <c r="BF83" i="36"/>
  <c r="BR46" i="34" s="1"/>
  <c r="BE83" i="36"/>
  <c r="BQ46" i="34" s="1"/>
  <c r="BD83" i="36"/>
  <c r="BP46" i="34" s="1"/>
  <c r="BC83" i="36"/>
  <c r="BO46" i="34" s="1"/>
  <c r="BB83" i="36"/>
  <c r="BN46" i="34" s="1"/>
  <c r="BA83" i="36"/>
  <c r="BM46" i="34" s="1"/>
  <c r="AZ83" i="36"/>
  <c r="BL46" i="34" s="1"/>
  <c r="AY83" i="36"/>
  <c r="BK46" i="34" s="1"/>
  <c r="AX83" i="36"/>
  <c r="BJ46" i="34" s="1"/>
  <c r="AW83" i="36"/>
  <c r="BI46" i="34" s="1"/>
  <c r="AV83" i="36"/>
  <c r="BH46" i="34" s="1"/>
  <c r="AU83" i="36"/>
  <c r="BG46" i="34" s="1"/>
  <c r="AT83" i="36"/>
  <c r="BF46" i="34" s="1"/>
  <c r="AS83" i="36"/>
  <c r="BE46" i="34" s="1"/>
  <c r="AR83" i="36"/>
  <c r="BD46" i="34" s="1"/>
  <c r="AQ83" i="36"/>
  <c r="BC46" i="34" s="1"/>
  <c r="AP83" i="36"/>
  <c r="BB46" i="34" s="1"/>
  <c r="AO83" i="36"/>
  <c r="BA46" i="34" s="1"/>
  <c r="AN83" i="36"/>
  <c r="AZ46" i="34" s="1"/>
  <c r="AM83" i="36"/>
  <c r="AY46" i="34" s="1"/>
  <c r="AL83" i="36"/>
  <c r="AX46" i="34" s="1"/>
  <c r="AK83" i="36"/>
  <c r="AW46" i="34" s="1"/>
  <c r="AJ83" i="36"/>
  <c r="AV46" i="34" s="1"/>
  <c r="AI83" i="36"/>
  <c r="AU46" i="34" s="1"/>
  <c r="AH83" i="36"/>
  <c r="AT46" i="34" s="1"/>
  <c r="AG83" i="36"/>
  <c r="AS46" i="34" s="1"/>
  <c r="AF83" i="36"/>
  <c r="AR46" i="34" s="1"/>
  <c r="AE83" i="36"/>
  <c r="AQ46" i="34" s="1"/>
  <c r="AD83" i="36"/>
  <c r="AP46" i="34" s="1"/>
  <c r="AC83" i="36"/>
  <c r="AO46" i="34" s="1"/>
  <c r="AB83" i="36"/>
  <c r="AN46" i="34" s="1"/>
  <c r="AA83" i="36"/>
  <c r="AM46" i="34" s="1"/>
  <c r="Z83" i="36"/>
  <c r="AL46" i="34" s="1"/>
  <c r="Y83" i="36"/>
  <c r="AK46" i="34" s="1"/>
  <c r="X83" i="36"/>
  <c r="AJ46" i="34" s="1"/>
  <c r="W83" i="36"/>
  <c r="AI46" i="34" s="1"/>
  <c r="V83" i="36"/>
  <c r="AH46" i="34" s="1"/>
  <c r="U83" i="36"/>
  <c r="AG46" i="34" s="1"/>
  <c r="T83" i="36"/>
  <c r="AF46" i="34" s="1"/>
  <c r="S83" i="36"/>
  <c r="AE46" i="34" s="1"/>
  <c r="R83" i="36"/>
  <c r="AD46" i="34" s="1"/>
  <c r="Q83" i="36"/>
  <c r="AC46" i="34" s="1"/>
  <c r="P83" i="36"/>
  <c r="AB46" i="34" s="1"/>
  <c r="O83" i="36"/>
  <c r="AA46" i="34" s="1"/>
  <c r="N83" i="36"/>
  <c r="Z46" i="34" s="1"/>
  <c r="M83" i="36"/>
  <c r="Y46" i="34" s="1"/>
  <c r="L83" i="36"/>
  <c r="X46" i="34" s="1"/>
  <c r="K83" i="36"/>
  <c r="W46" i="34" s="1"/>
  <c r="J83" i="36"/>
  <c r="V46" i="34" s="1"/>
  <c r="I83" i="36"/>
  <c r="U46" i="34" s="1"/>
  <c r="H83" i="36"/>
  <c r="T46" i="34" s="1"/>
  <c r="G83" i="36"/>
  <c r="S46" i="34" s="1"/>
  <c r="F83" i="36"/>
  <c r="R46" i="34" s="1"/>
  <c r="E83" i="36"/>
  <c r="Q46" i="34" s="1"/>
  <c r="CM82" i="36"/>
  <c r="CY45" i="34" s="1"/>
  <c r="CL82" i="36"/>
  <c r="CX45" i="34" s="1"/>
  <c r="CK82" i="36"/>
  <c r="CW45" i="34" s="1"/>
  <c r="CJ82" i="36"/>
  <c r="CV45" i="34" s="1"/>
  <c r="CI82" i="36"/>
  <c r="CU45" i="34" s="1"/>
  <c r="CH82" i="36"/>
  <c r="CT45" i="34" s="1"/>
  <c r="CG82" i="36"/>
  <c r="CS45" i="34" s="1"/>
  <c r="CF82" i="36"/>
  <c r="CR45" i="34" s="1"/>
  <c r="CE82" i="36"/>
  <c r="CQ45" i="34" s="1"/>
  <c r="CD82" i="36"/>
  <c r="CP45" i="34" s="1"/>
  <c r="CC82" i="36"/>
  <c r="CO45" i="34" s="1"/>
  <c r="CB82" i="36"/>
  <c r="CN45" i="34" s="1"/>
  <c r="CA82" i="36"/>
  <c r="CM45" i="34" s="1"/>
  <c r="BZ82" i="36"/>
  <c r="CL45" i="34" s="1"/>
  <c r="BY82" i="36"/>
  <c r="CK45" i="34" s="1"/>
  <c r="BX82" i="36"/>
  <c r="CJ45" i="34" s="1"/>
  <c r="BW82" i="36"/>
  <c r="CI45" i="34" s="1"/>
  <c r="BV82" i="36"/>
  <c r="CH45" i="34" s="1"/>
  <c r="BU82" i="36"/>
  <c r="CG45" i="34" s="1"/>
  <c r="BT82" i="36"/>
  <c r="CF45" i="34" s="1"/>
  <c r="BS82" i="36"/>
  <c r="CE45" i="34" s="1"/>
  <c r="BR82" i="36"/>
  <c r="CD45" i="34" s="1"/>
  <c r="BQ82" i="36"/>
  <c r="CC45" i="34" s="1"/>
  <c r="BP82" i="36"/>
  <c r="CB45" i="34" s="1"/>
  <c r="BO82" i="36"/>
  <c r="CA45" i="34" s="1"/>
  <c r="BN82" i="36"/>
  <c r="BZ45" i="34" s="1"/>
  <c r="BM82" i="36"/>
  <c r="BY45" i="34" s="1"/>
  <c r="BL82" i="36"/>
  <c r="BX45" i="34" s="1"/>
  <c r="BK82" i="36"/>
  <c r="BW45" i="34" s="1"/>
  <c r="BJ82" i="36"/>
  <c r="BV45" i="34" s="1"/>
  <c r="BI82" i="36"/>
  <c r="BU45" i="34" s="1"/>
  <c r="BH82" i="36"/>
  <c r="BT45" i="34" s="1"/>
  <c r="BG82" i="36"/>
  <c r="BS45" i="34" s="1"/>
  <c r="BF82" i="36"/>
  <c r="BR45" i="34" s="1"/>
  <c r="BE82" i="36"/>
  <c r="BQ45" i="34" s="1"/>
  <c r="BD82" i="36"/>
  <c r="BP45" i="34" s="1"/>
  <c r="BC82" i="36"/>
  <c r="BO45" i="34" s="1"/>
  <c r="BB82" i="36"/>
  <c r="BN45" i="34" s="1"/>
  <c r="BA82" i="36"/>
  <c r="BM45" i="34" s="1"/>
  <c r="AZ82" i="36"/>
  <c r="BL45" i="34" s="1"/>
  <c r="AY82" i="36"/>
  <c r="BK45" i="34" s="1"/>
  <c r="AX82" i="36"/>
  <c r="BJ45" i="34" s="1"/>
  <c r="AW82" i="36"/>
  <c r="BI45" i="34" s="1"/>
  <c r="AV82" i="36"/>
  <c r="BH45" i="34" s="1"/>
  <c r="AU82" i="36"/>
  <c r="BG45" i="34" s="1"/>
  <c r="AT82" i="36"/>
  <c r="BF45" i="34" s="1"/>
  <c r="AS82" i="36"/>
  <c r="BE45" i="34" s="1"/>
  <c r="AR82" i="36"/>
  <c r="BD45" i="34" s="1"/>
  <c r="AQ82" i="36"/>
  <c r="BC45" i="34" s="1"/>
  <c r="AP82" i="36"/>
  <c r="BB45" i="34" s="1"/>
  <c r="AO82" i="36"/>
  <c r="BA45" i="34" s="1"/>
  <c r="AN82" i="36"/>
  <c r="AZ45" i="34" s="1"/>
  <c r="AM82" i="36"/>
  <c r="AY45" i="34" s="1"/>
  <c r="AL82" i="36"/>
  <c r="AX45" i="34" s="1"/>
  <c r="AK82" i="36"/>
  <c r="AW45" i="34" s="1"/>
  <c r="AJ82" i="36"/>
  <c r="AV45" i="34" s="1"/>
  <c r="AI82" i="36"/>
  <c r="AU45" i="34" s="1"/>
  <c r="AH82" i="36"/>
  <c r="AT45" i="34" s="1"/>
  <c r="AG82" i="36"/>
  <c r="AS45" i="34" s="1"/>
  <c r="AF82" i="36"/>
  <c r="AR45" i="34" s="1"/>
  <c r="AE82" i="36"/>
  <c r="AQ45" i="34" s="1"/>
  <c r="AD82" i="36"/>
  <c r="AP45" i="34" s="1"/>
  <c r="AC82" i="36"/>
  <c r="AO45" i="34" s="1"/>
  <c r="AB82" i="36"/>
  <c r="AN45" i="34" s="1"/>
  <c r="AA82" i="36"/>
  <c r="AM45" i="34" s="1"/>
  <c r="Z82" i="36"/>
  <c r="AL45" i="34" s="1"/>
  <c r="Y82" i="36"/>
  <c r="AK45" i="34" s="1"/>
  <c r="X82" i="36"/>
  <c r="AJ45" i="34" s="1"/>
  <c r="W82" i="36"/>
  <c r="AI45" i="34" s="1"/>
  <c r="V82" i="36"/>
  <c r="AH45" i="34" s="1"/>
  <c r="U82" i="36"/>
  <c r="AG45" i="34" s="1"/>
  <c r="T82" i="36"/>
  <c r="AF45" i="34" s="1"/>
  <c r="S82" i="36"/>
  <c r="AE45" i="34" s="1"/>
  <c r="R82" i="36"/>
  <c r="AD45" i="34" s="1"/>
  <c r="Q82" i="36"/>
  <c r="AC45" i="34" s="1"/>
  <c r="P82" i="36"/>
  <c r="AB45" i="34" s="1"/>
  <c r="O82" i="36"/>
  <c r="AA45" i="34" s="1"/>
  <c r="N82" i="36"/>
  <c r="Z45" i="34" s="1"/>
  <c r="M82" i="36"/>
  <c r="Y45" i="34" s="1"/>
  <c r="L82" i="36"/>
  <c r="X45" i="34" s="1"/>
  <c r="K82" i="36"/>
  <c r="W45" i="34" s="1"/>
  <c r="J82" i="36"/>
  <c r="V45" i="34" s="1"/>
  <c r="I82" i="36"/>
  <c r="U45" i="34" s="1"/>
  <c r="H82" i="36"/>
  <c r="T45" i="34" s="1"/>
  <c r="G82" i="36"/>
  <c r="S45" i="34" s="1"/>
  <c r="F82" i="36"/>
  <c r="R45" i="34" s="1"/>
  <c r="E82" i="36"/>
  <c r="Q45" i="34" s="1"/>
  <c r="CM80" i="36"/>
  <c r="CY43" i="34" s="1"/>
  <c r="CL80" i="36"/>
  <c r="CX43" i="34" s="1"/>
  <c r="CK80" i="36"/>
  <c r="CW43" i="34" s="1"/>
  <c r="CJ80" i="36"/>
  <c r="CV43" i="34" s="1"/>
  <c r="CI80" i="36"/>
  <c r="CU43" i="34" s="1"/>
  <c r="CH80" i="36"/>
  <c r="CT43" i="34" s="1"/>
  <c r="CG80" i="36"/>
  <c r="CS43" i="34" s="1"/>
  <c r="CF80" i="36"/>
  <c r="CR43" i="34" s="1"/>
  <c r="CE80" i="36"/>
  <c r="CQ43" i="34" s="1"/>
  <c r="CD80" i="36"/>
  <c r="CP43" i="34" s="1"/>
  <c r="CC80" i="36"/>
  <c r="CO43" i="34" s="1"/>
  <c r="CB80" i="36"/>
  <c r="CN43" i="34" s="1"/>
  <c r="CA80" i="36"/>
  <c r="CM43" i="34" s="1"/>
  <c r="BZ80" i="36"/>
  <c r="CL43" i="34" s="1"/>
  <c r="BY80" i="36"/>
  <c r="CK43" i="34" s="1"/>
  <c r="BX80" i="36"/>
  <c r="CJ43" i="34" s="1"/>
  <c r="BW80" i="36"/>
  <c r="CI43" i="34" s="1"/>
  <c r="BV80" i="36"/>
  <c r="CH43" i="34" s="1"/>
  <c r="BU80" i="36"/>
  <c r="CG43" i="34" s="1"/>
  <c r="BT80" i="36"/>
  <c r="CF43" i="34" s="1"/>
  <c r="BS80" i="36"/>
  <c r="CE43" i="34" s="1"/>
  <c r="BR80" i="36"/>
  <c r="CD43" i="34" s="1"/>
  <c r="BQ80" i="36"/>
  <c r="CC43" i="34" s="1"/>
  <c r="BP80" i="36"/>
  <c r="CB43" i="34" s="1"/>
  <c r="BO80" i="36"/>
  <c r="CA43" i="34" s="1"/>
  <c r="BN80" i="36"/>
  <c r="BZ43" i="34" s="1"/>
  <c r="BM80" i="36"/>
  <c r="BY43" i="34" s="1"/>
  <c r="BL80" i="36"/>
  <c r="BX43" i="34" s="1"/>
  <c r="BK80" i="36"/>
  <c r="BW43" i="34" s="1"/>
  <c r="BJ80" i="36"/>
  <c r="BV43" i="34" s="1"/>
  <c r="BI80" i="36"/>
  <c r="BU43" i="34" s="1"/>
  <c r="BH80" i="36"/>
  <c r="BT43" i="34" s="1"/>
  <c r="BG80" i="36"/>
  <c r="BS43" i="34" s="1"/>
  <c r="BF80" i="36"/>
  <c r="BR43" i="34" s="1"/>
  <c r="BE80" i="36"/>
  <c r="BQ43" i="34" s="1"/>
  <c r="BD80" i="36"/>
  <c r="BP43" i="34" s="1"/>
  <c r="BC80" i="36"/>
  <c r="BO43" i="34" s="1"/>
  <c r="BB80" i="36"/>
  <c r="BN43" i="34" s="1"/>
  <c r="BA80" i="36"/>
  <c r="BM43" i="34" s="1"/>
  <c r="AZ80" i="36"/>
  <c r="BL43" i="34" s="1"/>
  <c r="AY80" i="36"/>
  <c r="BK43" i="34" s="1"/>
  <c r="AX80" i="36"/>
  <c r="BJ43" i="34" s="1"/>
  <c r="AW80" i="36"/>
  <c r="BI43" i="34" s="1"/>
  <c r="AV80" i="36"/>
  <c r="BH43" i="34" s="1"/>
  <c r="AU80" i="36"/>
  <c r="BG43" i="34" s="1"/>
  <c r="AT80" i="36"/>
  <c r="BF43" i="34" s="1"/>
  <c r="AS80" i="36"/>
  <c r="BE43" i="34" s="1"/>
  <c r="AR80" i="36"/>
  <c r="BD43" i="34" s="1"/>
  <c r="AQ80" i="36"/>
  <c r="BC43" i="34" s="1"/>
  <c r="AP80" i="36"/>
  <c r="BB43" i="34" s="1"/>
  <c r="AO80" i="36"/>
  <c r="BA43" i="34" s="1"/>
  <c r="AN80" i="36"/>
  <c r="AZ43" i="34" s="1"/>
  <c r="AM80" i="36"/>
  <c r="AY43" i="34" s="1"/>
  <c r="AL80" i="36"/>
  <c r="AX43" i="34" s="1"/>
  <c r="AK80" i="36"/>
  <c r="AW43" i="34" s="1"/>
  <c r="AJ80" i="36"/>
  <c r="AV43" i="34" s="1"/>
  <c r="AI80" i="36"/>
  <c r="AU43" i="34" s="1"/>
  <c r="AH80" i="36"/>
  <c r="AT43" i="34" s="1"/>
  <c r="AG80" i="36"/>
  <c r="AF80" i="36"/>
  <c r="AE80" i="36"/>
  <c r="AD80" i="36"/>
  <c r="AC80" i="36"/>
  <c r="AB80" i="36"/>
  <c r="AA80" i="36"/>
  <c r="Z80" i="36"/>
  <c r="Y80" i="36"/>
  <c r="X80" i="36"/>
  <c r="W80" i="36"/>
  <c r="V80" i="36"/>
  <c r="U80" i="36"/>
  <c r="AG43" i="34" s="1"/>
  <c r="T80" i="36"/>
  <c r="AF43" i="34" s="1"/>
  <c r="S80" i="36"/>
  <c r="AE43" i="34" s="1"/>
  <c r="R80" i="36"/>
  <c r="AD43" i="34" s="1"/>
  <c r="Q80" i="36"/>
  <c r="AC43" i="34" s="1"/>
  <c r="P80" i="36"/>
  <c r="AB43" i="34" s="1"/>
  <c r="O80" i="36"/>
  <c r="AA43" i="34" s="1"/>
  <c r="N80" i="36"/>
  <c r="Z43" i="34" s="1"/>
  <c r="M80" i="36"/>
  <c r="Y43" i="34" s="1"/>
  <c r="L80" i="36"/>
  <c r="X43" i="34" s="1"/>
  <c r="K80" i="36"/>
  <c r="W43" i="34" s="1"/>
  <c r="J80" i="36"/>
  <c r="V43" i="34" s="1"/>
  <c r="I80" i="36"/>
  <c r="U43" i="34" s="1"/>
  <c r="H80" i="36"/>
  <c r="T43" i="34" s="1"/>
  <c r="G80" i="36"/>
  <c r="S43" i="34" s="1"/>
  <c r="CM79" i="36"/>
  <c r="CY42" i="34" s="1"/>
  <c r="CL79" i="36"/>
  <c r="CX42" i="34" s="1"/>
  <c r="CK79" i="36"/>
  <c r="CW42" i="34" s="1"/>
  <c r="CJ79" i="36"/>
  <c r="CV42" i="34" s="1"/>
  <c r="CI79" i="36"/>
  <c r="CU42" i="34" s="1"/>
  <c r="CH79" i="36"/>
  <c r="CT42" i="34" s="1"/>
  <c r="CG79" i="36"/>
  <c r="CS42" i="34" s="1"/>
  <c r="CF79" i="36"/>
  <c r="CR42" i="34" s="1"/>
  <c r="CE79" i="36"/>
  <c r="CQ42" i="34" s="1"/>
  <c r="CD79" i="36"/>
  <c r="CP42" i="34" s="1"/>
  <c r="CC79" i="36"/>
  <c r="CO42" i="34" s="1"/>
  <c r="CB79" i="36"/>
  <c r="CN42" i="34" s="1"/>
  <c r="CA79" i="36"/>
  <c r="CM42" i="34" s="1"/>
  <c r="BZ79" i="36"/>
  <c r="CL42" i="34" s="1"/>
  <c r="BY79" i="36"/>
  <c r="CK42" i="34" s="1"/>
  <c r="BX79" i="36"/>
  <c r="CJ42" i="34" s="1"/>
  <c r="BW79" i="36"/>
  <c r="CI42" i="34" s="1"/>
  <c r="BV79" i="36"/>
  <c r="CH42" i="34" s="1"/>
  <c r="BU79" i="36"/>
  <c r="CG42" i="34" s="1"/>
  <c r="BT79" i="36"/>
  <c r="CF42" i="34" s="1"/>
  <c r="BS79" i="36"/>
  <c r="CE42" i="34" s="1"/>
  <c r="BR79" i="36"/>
  <c r="CD42" i="34" s="1"/>
  <c r="BQ79" i="36"/>
  <c r="CC42" i="34" s="1"/>
  <c r="BP79" i="36"/>
  <c r="CB42" i="34" s="1"/>
  <c r="BO79" i="36"/>
  <c r="CA42" i="34" s="1"/>
  <c r="BN79" i="36"/>
  <c r="BZ42" i="34" s="1"/>
  <c r="BM79" i="36"/>
  <c r="BY42" i="34" s="1"/>
  <c r="BL79" i="36"/>
  <c r="BX42" i="34" s="1"/>
  <c r="BK79" i="36"/>
  <c r="BW42" i="34" s="1"/>
  <c r="BJ79" i="36"/>
  <c r="BV42" i="34" s="1"/>
  <c r="BI79" i="36"/>
  <c r="BU42" i="34" s="1"/>
  <c r="BH79" i="36"/>
  <c r="BT42" i="34" s="1"/>
  <c r="BG79" i="36"/>
  <c r="BS42" i="34" s="1"/>
  <c r="BF79" i="36"/>
  <c r="BR42" i="34" s="1"/>
  <c r="BE79" i="36"/>
  <c r="BQ42" i="34" s="1"/>
  <c r="BD79" i="36"/>
  <c r="BP42" i="34" s="1"/>
  <c r="BC79" i="36"/>
  <c r="BO42" i="34" s="1"/>
  <c r="BB79" i="36"/>
  <c r="BN42" i="34" s="1"/>
  <c r="BA79" i="36"/>
  <c r="BM42" i="34" s="1"/>
  <c r="AZ79" i="36"/>
  <c r="BL42" i="34" s="1"/>
  <c r="AY79" i="36"/>
  <c r="BK42" i="34" s="1"/>
  <c r="AX79" i="36"/>
  <c r="BJ42" i="34" s="1"/>
  <c r="AW79" i="36"/>
  <c r="BI42" i="34" s="1"/>
  <c r="AV79" i="36"/>
  <c r="BH42" i="34" s="1"/>
  <c r="AU79" i="36"/>
  <c r="BG42" i="34" s="1"/>
  <c r="AT79" i="36"/>
  <c r="BF42" i="34" s="1"/>
  <c r="AS79" i="36"/>
  <c r="BE42" i="34" s="1"/>
  <c r="AR79" i="36"/>
  <c r="BD42" i="34" s="1"/>
  <c r="AQ79" i="36"/>
  <c r="BC42" i="34" s="1"/>
  <c r="AP79" i="36"/>
  <c r="BB42" i="34" s="1"/>
  <c r="AO79" i="36"/>
  <c r="BA42" i="34" s="1"/>
  <c r="AN79" i="36"/>
  <c r="AZ42" i="34" s="1"/>
  <c r="AM79" i="36"/>
  <c r="AY42" i="34" s="1"/>
  <c r="AL79" i="36"/>
  <c r="AX42" i="34" s="1"/>
  <c r="AK79" i="36"/>
  <c r="AW42" i="34" s="1"/>
  <c r="AJ79" i="36"/>
  <c r="AV42" i="34" s="1"/>
  <c r="AI79" i="36"/>
  <c r="AU42" i="34" s="1"/>
  <c r="AH79" i="36"/>
  <c r="AT42" i="34" s="1"/>
  <c r="AG79" i="36"/>
  <c r="AS42" i="34" s="1"/>
  <c r="AF79" i="36"/>
  <c r="AR42" i="34" s="1"/>
  <c r="AE79" i="36"/>
  <c r="AQ42" i="34" s="1"/>
  <c r="AD79" i="36"/>
  <c r="AP42" i="34" s="1"/>
  <c r="AC79" i="36"/>
  <c r="AO42" i="34" s="1"/>
  <c r="AB79" i="36"/>
  <c r="AN42" i="34" s="1"/>
  <c r="AA79" i="36"/>
  <c r="AM42" i="34" s="1"/>
  <c r="Z79" i="36"/>
  <c r="AL42" i="34" s="1"/>
  <c r="Y79" i="36"/>
  <c r="AK42" i="34" s="1"/>
  <c r="X79" i="36"/>
  <c r="AJ42" i="34" s="1"/>
  <c r="W79" i="36"/>
  <c r="AI42" i="34" s="1"/>
  <c r="V79" i="36"/>
  <c r="AH42" i="34" s="1"/>
  <c r="U79" i="36"/>
  <c r="AG42" i="34" s="1"/>
  <c r="T79" i="36"/>
  <c r="AF42" i="34" s="1"/>
  <c r="S79" i="36"/>
  <c r="AE42" i="34" s="1"/>
  <c r="R79" i="36"/>
  <c r="AD42" i="34" s="1"/>
  <c r="Q79" i="36"/>
  <c r="AC42" i="34" s="1"/>
  <c r="P79" i="36"/>
  <c r="AB42" i="34" s="1"/>
  <c r="O79" i="36"/>
  <c r="AA42" i="34" s="1"/>
  <c r="N79" i="36"/>
  <c r="Z42" i="34" s="1"/>
  <c r="M79" i="36"/>
  <c r="Y42" i="34" s="1"/>
  <c r="L79" i="36"/>
  <c r="X42" i="34" s="1"/>
  <c r="K79" i="36"/>
  <c r="W42" i="34" s="1"/>
  <c r="J79" i="36"/>
  <c r="V42" i="34" s="1"/>
  <c r="I79" i="36"/>
  <c r="U42" i="34" s="1"/>
  <c r="H79" i="36"/>
  <c r="T42" i="34" s="1"/>
  <c r="G79" i="36"/>
  <c r="S42" i="34" s="1"/>
  <c r="F79" i="36"/>
  <c r="R42" i="34" s="1"/>
  <c r="Q42" i="34"/>
  <c r="CM78" i="36"/>
  <c r="CL78" i="36"/>
  <c r="CK78" i="36"/>
  <c r="CJ78" i="36"/>
  <c r="CI78" i="36"/>
  <c r="CH78" i="36"/>
  <c r="CG78" i="36"/>
  <c r="CF78" i="36"/>
  <c r="CE78" i="36"/>
  <c r="CD78" i="36"/>
  <c r="CC78" i="36"/>
  <c r="CB78" i="36"/>
  <c r="CA78" i="36"/>
  <c r="BZ78" i="36"/>
  <c r="BY78" i="36"/>
  <c r="BX78" i="36"/>
  <c r="BW78" i="36"/>
  <c r="BV78" i="36"/>
  <c r="BU78" i="36"/>
  <c r="BT78" i="36"/>
  <c r="BS78" i="36"/>
  <c r="BR78" i="36"/>
  <c r="BQ78" i="36"/>
  <c r="BP78" i="36"/>
  <c r="BO78" i="36"/>
  <c r="BN78" i="36"/>
  <c r="BM78" i="36"/>
  <c r="BL78" i="36"/>
  <c r="BK78" i="36"/>
  <c r="BJ78" i="36"/>
  <c r="BI78" i="36"/>
  <c r="BH78" i="36"/>
  <c r="BG78" i="36"/>
  <c r="BF78" i="36"/>
  <c r="BE78" i="36"/>
  <c r="BD78" i="36"/>
  <c r="BC78" i="36"/>
  <c r="BB78" i="36"/>
  <c r="BA78" i="36"/>
  <c r="AZ78" i="36"/>
  <c r="AY78" i="36"/>
  <c r="AX78" i="36"/>
  <c r="AW78" i="36"/>
  <c r="AV78" i="36"/>
  <c r="AU78" i="36"/>
  <c r="AT78" i="36"/>
  <c r="AS78" i="36"/>
  <c r="AR78" i="36"/>
  <c r="AQ78" i="36"/>
  <c r="AP78" i="36"/>
  <c r="AO78" i="36"/>
  <c r="AN78" i="36"/>
  <c r="AM78" i="36"/>
  <c r="AL78" i="36"/>
  <c r="AK78" i="36"/>
  <c r="AJ78" i="36"/>
  <c r="AI78" i="36"/>
  <c r="AH78" i="36"/>
  <c r="AG78" i="36"/>
  <c r="AF78" i="36"/>
  <c r="AE78" i="36"/>
  <c r="AD78" i="36"/>
  <c r="AC78" i="36"/>
  <c r="AB78" i="36"/>
  <c r="AA78" i="36"/>
  <c r="Z78" i="36"/>
  <c r="Y78" i="36"/>
  <c r="X78" i="36"/>
  <c r="W78" i="36"/>
  <c r="V78" i="36"/>
  <c r="U78" i="36"/>
  <c r="T78" i="36"/>
  <c r="S78" i="36"/>
  <c r="R78" i="36"/>
  <c r="Q78" i="36"/>
  <c r="P78" i="36"/>
  <c r="O78" i="36"/>
  <c r="N78" i="36"/>
  <c r="M78" i="36"/>
  <c r="L78" i="36"/>
  <c r="K78" i="36"/>
  <c r="J78" i="36"/>
  <c r="I78" i="36"/>
  <c r="H78" i="36"/>
  <c r="G78" i="36"/>
  <c r="F78" i="36"/>
  <c r="E78" i="36"/>
  <c r="CM77" i="36"/>
  <c r="CY41" i="34" s="1"/>
  <c r="CL77" i="36"/>
  <c r="CX41" i="34" s="1"/>
  <c r="CK77" i="36"/>
  <c r="CW41" i="34" s="1"/>
  <c r="CJ77" i="36"/>
  <c r="CV41" i="34" s="1"/>
  <c r="CI77" i="36"/>
  <c r="CU41" i="34" s="1"/>
  <c r="CH77" i="36"/>
  <c r="CT41" i="34" s="1"/>
  <c r="CG77" i="36"/>
  <c r="CS41" i="34" s="1"/>
  <c r="CF77" i="36"/>
  <c r="CR41" i="34" s="1"/>
  <c r="CE77" i="36"/>
  <c r="CQ41" i="34" s="1"/>
  <c r="CD77" i="36"/>
  <c r="CP41" i="34" s="1"/>
  <c r="CC77" i="36"/>
  <c r="CO41" i="34" s="1"/>
  <c r="CB77" i="36"/>
  <c r="CN41" i="34" s="1"/>
  <c r="CA77" i="36"/>
  <c r="CM41" i="34" s="1"/>
  <c r="BZ77" i="36"/>
  <c r="CL41" i="34" s="1"/>
  <c r="BY77" i="36"/>
  <c r="CK41" i="34" s="1"/>
  <c r="BX77" i="36"/>
  <c r="CJ41" i="34" s="1"/>
  <c r="BW77" i="36"/>
  <c r="CI41" i="34" s="1"/>
  <c r="BV77" i="36"/>
  <c r="CH41" i="34" s="1"/>
  <c r="BU77" i="36"/>
  <c r="CG41" i="34" s="1"/>
  <c r="BT77" i="36"/>
  <c r="CF41" i="34" s="1"/>
  <c r="BS77" i="36"/>
  <c r="CE41" i="34" s="1"/>
  <c r="BR77" i="36"/>
  <c r="CD41" i="34" s="1"/>
  <c r="BQ77" i="36"/>
  <c r="CC41" i="34" s="1"/>
  <c r="BP77" i="36"/>
  <c r="CB41" i="34" s="1"/>
  <c r="BO77" i="36"/>
  <c r="CA41" i="34" s="1"/>
  <c r="BN77" i="36"/>
  <c r="BZ41" i="34" s="1"/>
  <c r="BM77" i="36"/>
  <c r="BY41" i="34" s="1"/>
  <c r="BL77" i="36"/>
  <c r="BX41" i="34" s="1"/>
  <c r="BK77" i="36"/>
  <c r="BW41" i="34" s="1"/>
  <c r="BJ77" i="36"/>
  <c r="BV41" i="34" s="1"/>
  <c r="BI77" i="36"/>
  <c r="BU41" i="34" s="1"/>
  <c r="BH77" i="36"/>
  <c r="BT41" i="34" s="1"/>
  <c r="BG77" i="36"/>
  <c r="BS41" i="34" s="1"/>
  <c r="BF77" i="36"/>
  <c r="BR41" i="34" s="1"/>
  <c r="BE77" i="36"/>
  <c r="BQ41" i="34" s="1"/>
  <c r="BD77" i="36"/>
  <c r="BP41" i="34" s="1"/>
  <c r="BC77" i="36"/>
  <c r="BO41" i="34" s="1"/>
  <c r="BB77" i="36"/>
  <c r="BN41" i="34" s="1"/>
  <c r="BA77" i="36"/>
  <c r="BM41" i="34" s="1"/>
  <c r="AZ77" i="36"/>
  <c r="BL41" i="34" s="1"/>
  <c r="AY77" i="36"/>
  <c r="BK41" i="34" s="1"/>
  <c r="AX77" i="36"/>
  <c r="BJ41" i="34" s="1"/>
  <c r="AW77" i="36"/>
  <c r="BI41" i="34" s="1"/>
  <c r="AV77" i="36"/>
  <c r="BH41" i="34" s="1"/>
  <c r="AU77" i="36"/>
  <c r="BG41" i="34" s="1"/>
  <c r="AT77" i="36"/>
  <c r="BF41" i="34" s="1"/>
  <c r="AS77" i="36"/>
  <c r="BE41" i="34" s="1"/>
  <c r="AR77" i="36"/>
  <c r="BD41" i="34" s="1"/>
  <c r="AQ77" i="36"/>
  <c r="BC41" i="34" s="1"/>
  <c r="AP77" i="36"/>
  <c r="BB41" i="34" s="1"/>
  <c r="AO77" i="36"/>
  <c r="BA41" i="34" s="1"/>
  <c r="AN77" i="36"/>
  <c r="AZ41" i="34" s="1"/>
  <c r="AM77" i="36"/>
  <c r="AY41" i="34" s="1"/>
  <c r="AL77" i="36"/>
  <c r="AX41" i="34" s="1"/>
  <c r="AK77" i="36"/>
  <c r="AW41" i="34" s="1"/>
  <c r="AJ77" i="36"/>
  <c r="AV41" i="34" s="1"/>
  <c r="AI77" i="36"/>
  <c r="AU41" i="34" s="1"/>
  <c r="AH77" i="36"/>
  <c r="AT41" i="34" s="1"/>
  <c r="AG77" i="36"/>
  <c r="AS41" i="34" s="1"/>
  <c r="AF77" i="36"/>
  <c r="AR41" i="34" s="1"/>
  <c r="AE77" i="36"/>
  <c r="AQ41" i="34" s="1"/>
  <c r="AD77" i="36"/>
  <c r="AP41" i="34" s="1"/>
  <c r="AC77" i="36"/>
  <c r="AO41" i="34" s="1"/>
  <c r="AB77" i="36"/>
  <c r="AN41" i="34" s="1"/>
  <c r="AA77" i="36"/>
  <c r="AM41" i="34" s="1"/>
  <c r="Z77" i="36"/>
  <c r="AL41" i="34" s="1"/>
  <c r="Y77" i="36"/>
  <c r="AK41" i="34" s="1"/>
  <c r="X77" i="36"/>
  <c r="AJ41" i="34" s="1"/>
  <c r="W77" i="36"/>
  <c r="AI41" i="34" s="1"/>
  <c r="V77" i="36"/>
  <c r="AH41" i="34" s="1"/>
  <c r="U77" i="36"/>
  <c r="AG41" i="34" s="1"/>
  <c r="T77" i="36"/>
  <c r="AF41" i="34" s="1"/>
  <c r="S77" i="36"/>
  <c r="AE41" i="34" s="1"/>
  <c r="R77" i="36"/>
  <c r="AD41" i="34" s="1"/>
  <c r="Q77" i="36"/>
  <c r="AC41" i="34" s="1"/>
  <c r="P77" i="36"/>
  <c r="AB41" i="34" s="1"/>
  <c r="O77" i="36"/>
  <c r="AA41" i="34" s="1"/>
  <c r="N77" i="36"/>
  <c r="Z41" i="34" s="1"/>
  <c r="M77" i="36"/>
  <c r="Y41" i="34" s="1"/>
  <c r="L77" i="36"/>
  <c r="X41" i="34" s="1"/>
  <c r="K77" i="36"/>
  <c r="W41" i="34" s="1"/>
  <c r="J77" i="36"/>
  <c r="V41" i="34" s="1"/>
  <c r="I77" i="36"/>
  <c r="U41" i="34" s="1"/>
  <c r="H77" i="36"/>
  <c r="T41" i="34" s="1"/>
  <c r="G77" i="36"/>
  <c r="S41" i="34" s="1"/>
  <c r="F77" i="36"/>
  <c r="R41" i="34" s="1"/>
  <c r="E77" i="36"/>
  <c r="Q41" i="34" s="1"/>
  <c r="CM76" i="36"/>
  <c r="CL76" i="36"/>
  <c r="CK76" i="36"/>
  <c r="CJ76" i="36"/>
  <c r="CI76" i="36"/>
  <c r="CH76" i="36"/>
  <c r="CG76" i="36"/>
  <c r="CF76" i="36"/>
  <c r="CE76" i="36"/>
  <c r="CD76" i="36"/>
  <c r="CC76" i="36"/>
  <c r="CB76" i="36"/>
  <c r="CA76" i="36"/>
  <c r="BZ76" i="36"/>
  <c r="BY76" i="36"/>
  <c r="BX76" i="36"/>
  <c r="BW76" i="36"/>
  <c r="BV76" i="36"/>
  <c r="BU76" i="36"/>
  <c r="BT76" i="36"/>
  <c r="BS76" i="36"/>
  <c r="BR76" i="36"/>
  <c r="BQ76" i="36"/>
  <c r="BP76" i="36"/>
  <c r="BO76" i="36"/>
  <c r="BN76" i="36"/>
  <c r="BM76" i="36"/>
  <c r="BL76" i="36"/>
  <c r="BK76" i="36"/>
  <c r="BJ76" i="36"/>
  <c r="BI76" i="36"/>
  <c r="BH76" i="36"/>
  <c r="BG76" i="36"/>
  <c r="BF76" i="36"/>
  <c r="BE76" i="36"/>
  <c r="BD76" i="36"/>
  <c r="BC76" i="36"/>
  <c r="BB76" i="36"/>
  <c r="BA76" i="36"/>
  <c r="AZ76" i="36"/>
  <c r="AY76" i="36"/>
  <c r="AX76" i="36"/>
  <c r="AW76" i="36"/>
  <c r="AV76" i="36"/>
  <c r="AU76" i="36"/>
  <c r="AT76" i="36"/>
  <c r="AS76" i="36"/>
  <c r="AR76" i="36"/>
  <c r="AQ76" i="36"/>
  <c r="AP76" i="36"/>
  <c r="AO76" i="36"/>
  <c r="AN76" i="36"/>
  <c r="AM76" i="36"/>
  <c r="AL76" i="36"/>
  <c r="AK76" i="36"/>
  <c r="AJ76" i="36"/>
  <c r="AI76" i="36"/>
  <c r="AH76" i="36"/>
  <c r="AG76" i="36"/>
  <c r="AF76" i="36"/>
  <c r="AE76" i="36"/>
  <c r="AD76" i="36"/>
  <c r="AC76" i="36"/>
  <c r="AB76" i="36"/>
  <c r="AA76" i="36"/>
  <c r="Z76" i="36"/>
  <c r="Y76" i="36"/>
  <c r="X76" i="36"/>
  <c r="W76" i="36"/>
  <c r="V76" i="36"/>
  <c r="U76" i="36"/>
  <c r="T76" i="36"/>
  <c r="S76" i="36"/>
  <c r="R76" i="36"/>
  <c r="Q76" i="36"/>
  <c r="P76" i="36"/>
  <c r="O76" i="36"/>
  <c r="N76" i="36"/>
  <c r="M76" i="36"/>
  <c r="L76" i="36"/>
  <c r="K76" i="36"/>
  <c r="J76" i="36"/>
  <c r="I76" i="36"/>
  <c r="H76" i="36"/>
  <c r="G76" i="36"/>
  <c r="F76" i="36"/>
  <c r="E76" i="36"/>
  <c r="CM75" i="36"/>
  <c r="CY40" i="34" s="1"/>
  <c r="CL75" i="36"/>
  <c r="CX40" i="34" s="1"/>
  <c r="CK75" i="36"/>
  <c r="CW40" i="34" s="1"/>
  <c r="CJ75" i="36"/>
  <c r="CV40" i="34" s="1"/>
  <c r="CI75" i="36"/>
  <c r="CU40" i="34" s="1"/>
  <c r="CH75" i="36"/>
  <c r="CT40" i="34" s="1"/>
  <c r="CG75" i="36"/>
  <c r="CS40" i="34" s="1"/>
  <c r="CF75" i="36"/>
  <c r="CR40" i="34" s="1"/>
  <c r="CE75" i="36"/>
  <c r="CQ40" i="34" s="1"/>
  <c r="CD75" i="36"/>
  <c r="CP40" i="34" s="1"/>
  <c r="CC75" i="36"/>
  <c r="CO40" i="34" s="1"/>
  <c r="CB75" i="36"/>
  <c r="CN40" i="34" s="1"/>
  <c r="CA75" i="36"/>
  <c r="CM40" i="34" s="1"/>
  <c r="BZ75" i="36"/>
  <c r="CL40" i="34" s="1"/>
  <c r="BY75" i="36"/>
  <c r="CK40" i="34" s="1"/>
  <c r="BX75" i="36"/>
  <c r="CJ40" i="34" s="1"/>
  <c r="BW75" i="36"/>
  <c r="CI40" i="34" s="1"/>
  <c r="BV75" i="36"/>
  <c r="CH40" i="34" s="1"/>
  <c r="BU75" i="36"/>
  <c r="CG40" i="34" s="1"/>
  <c r="BT75" i="36"/>
  <c r="CF40" i="34" s="1"/>
  <c r="BS75" i="36"/>
  <c r="CE40" i="34" s="1"/>
  <c r="BR75" i="36"/>
  <c r="CD40" i="34" s="1"/>
  <c r="BQ75" i="36"/>
  <c r="CC40" i="34" s="1"/>
  <c r="BP75" i="36"/>
  <c r="CB40" i="34" s="1"/>
  <c r="BO75" i="36"/>
  <c r="CA40" i="34" s="1"/>
  <c r="BN75" i="36"/>
  <c r="BZ40" i="34" s="1"/>
  <c r="BM75" i="36"/>
  <c r="BY40" i="34" s="1"/>
  <c r="BL75" i="36"/>
  <c r="BX40" i="34" s="1"/>
  <c r="BK75" i="36"/>
  <c r="BW40" i="34" s="1"/>
  <c r="BJ75" i="36"/>
  <c r="BV40" i="34" s="1"/>
  <c r="BI75" i="36"/>
  <c r="BU40" i="34" s="1"/>
  <c r="BH75" i="36"/>
  <c r="BT40" i="34" s="1"/>
  <c r="BG75" i="36"/>
  <c r="BS40" i="34" s="1"/>
  <c r="BF75" i="36"/>
  <c r="BR40" i="34" s="1"/>
  <c r="BE75" i="36"/>
  <c r="BQ40" i="34" s="1"/>
  <c r="BD75" i="36"/>
  <c r="BP40" i="34" s="1"/>
  <c r="BC75" i="36"/>
  <c r="BO40" i="34" s="1"/>
  <c r="BB75" i="36"/>
  <c r="BN40" i="34" s="1"/>
  <c r="BA75" i="36"/>
  <c r="BM40" i="34" s="1"/>
  <c r="AZ75" i="36"/>
  <c r="BL40" i="34" s="1"/>
  <c r="AY75" i="36"/>
  <c r="BK40" i="34" s="1"/>
  <c r="AX75" i="36"/>
  <c r="BJ40" i="34" s="1"/>
  <c r="AW75" i="36"/>
  <c r="BI40" i="34" s="1"/>
  <c r="AV75" i="36"/>
  <c r="BH40" i="34" s="1"/>
  <c r="AU75" i="36"/>
  <c r="BG40" i="34" s="1"/>
  <c r="AT75" i="36"/>
  <c r="BF40" i="34" s="1"/>
  <c r="AS75" i="36"/>
  <c r="BE40" i="34" s="1"/>
  <c r="AR75" i="36"/>
  <c r="BD40" i="34" s="1"/>
  <c r="AQ75" i="36"/>
  <c r="BC40" i="34" s="1"/>
  <c r="AP75" i="36"/>
  <c r="BB40" i="34" s="1"/>
  <c r="AO75" i="36"/>
  <c r="BA40" i="34" s="1"/>
  <c r="AN75" i="36"/>
  <c r="AZ40" i="34" s="1"/>
  <c r="AM75" i="36"/>
  <c r="AY40" i="34" s="1"/>
  <c r="AL75" i="36"/>
  <c r="AX40" i="34" s="1"/>
  <c r="AK75" i="36"/>
  <c r="AW40" i="34" s="1"/>
  <c r="AJ75" i="36"/>
  <c r="AV40" i="34" s="1"/>
  <c r="AI75" i="36"/>
  <c r="AU40" i="34" s="1"/>
  <c r="AH75" i="36"/>
  <c r="AT40" i="34" s="1"/>
  <c r="AG75" i="36"/>
  <c r="AS40" i="34" s="1"/>
  <c r="AF75" i="36"/>
  <c r="AR40" i="34" s="1"/>
  <c r="AE75" i="36"/>
  <c r="AQ40" i="34" s="1"/>
  <c r="AD75" i="36"/>
  <c r="AP40" i="34" s="1"/>
  <c r="AC75" i="36"/>
  <c r="AO40" i="34" s="1"/>
  <c r="AB75" i="36"/>
  <c r="AN40" i="34" s="1"/>
  <c r="AA75" i="36"/>
  <c r="AM40" i="34" s="1"/>
  <c r="Z75" i="36"/>
  <c r="AL40" i="34" s="1"/>
  <c r="Y75" i="36"/>
  <c r="AK40" i="34" s="1"/>
  <c r="X75" i="36"/>
  <c r="AJ40" i="34" s="1"/>
  <c r="W75" i="36"/>
  <c r="AI40" i="34" s="1"/>
  <c r="V75" i="36"/>
  <c r="AH40" i="34" s="1"/>
  <c r="U75" i="36"/>
  <c r="AG40" i="34" s="1"/>
  <c r="T75" i="36"/>
  <c r="AF40" i="34" s="1"/>
  <c r="S75" i="36"/>
  <c r="AE40" i="34" s="1"/>
  <c r="R75" i="36"/>
  <c r="AD40" i="34" s="1"/>
  <c r="Q75" i="36"/>
  <c r="AC40" i="34" s="1"/>
  <c r="P75" i="36"/>
  <c r="AB40" i="34" s="1"/>
  <c r="O75" i="36"/>
  <c r="AA40" i="34" s="1"/>
  <c r="N75" i="36"/>
  <c r="Z40" i="34" s="1"/>
  <c r="M75" i="36"/>
  <c r="Y40" i="34" s="1"/>
  <c r="L75" i="36"/>
  <c r="X40" i="34" s="1"/>
  <c r="K75" i="36"/>
  <c r="W40" i="34" s="1"/>
  <c r="J75" i="36"/>
  <c r="V40" i="34" s="1"/>
  <c r="I75" i="36"/>
  <c r="U40" i="34" s="1"/>
  <c r="H75" i="36"/>
  <c r="T40" i="34" s="1"/>
  <c r="G75" i="36"/>
  <c r="S40" i="34" s="1"/>
  <c r="F75" i="36"/>
  <c r="R40" i="34" s="1"/>
  <c r="E75" i="36"/>
  <c r="Q40" i="34" s="1"/>
  <c r="CM74" i="36"/>
  <c r="CY39" i="34" s="1"/>
  <c r="CL74" i="36"/>
  <c r="CX39" i="34" s="1"/>
  <c r="CK74" i="36"/>
  <c r="CW39" i="34" s="1"/>
  <c r="CJ74" i="36"/>
  <c r="CV39" i="34" s="1"/>
  <c r="CI74" i="36"/>
  <c r="CU39" i="34" s="1"/>
  <c r="CH74" i="36"/>
  <c r="CT39" i="34" s="1"/>
  <c r="CG74" i="36"/>
  <c r="CS39" i="34" s="1"/>
  <c r="CF74" i="36"/>
  <c r="CR39" i="34" s="1"/>
  <c r="CE74" i="36"/>
  <c r="CQ39" i="34" s="1"/>
  <c r="CD74" i="36"/>
  <c r="CP39" i="34" s="1"/>
  <c r="CC74" i="36"/>
  <c r="CO39" i="34" s="1"/>
  <c r="CB74" i="36"/>
  <c r="CN39" i="34" s="1"/>
  <c r="CA74" i="36"/>
  <c r="CM39" i="34" s="1"/>
  <c r="BZ74" i="36"/>
  <c r="CL39" i="34" s="1"/>
  <c r="BY74" i="36"/>
  <c r="CK39" i="34" s="1"/>
  <c r="BX74" i="36"/>
  <c r="CJ39" i="34" s="1"/>
  <c r="BW74" i="36"/>
  <c r="CI39" i="34" s="1"/>
  <c r="BV74" i="36"/>
  <c r="CH39" i="34" s="1"/>
  <c r="BU74" i="36"/>
  <c r="CG39" i="34" s="1"/>
  <c r="BT74" i="36"/>
  <c r="CF39" i="34" s="1"/>
  <c r="BS74" i="36"/>
  <c r="CE39" i="34" s="1"/>
  <c r="BR74" i="36"/>
  <c r="CD39" i="34" s="1"/>
  <c r="BQ74" i="36"/>
  <c r="CC39" i="34" s="1"/>
  <c r="BP74" i="36"/>
  <c r="CB39" i="34" s="1"/>
  <c r="BO74" i="36"/>
  <c r="CA39" i="34" s="1"/>
  <c r="BN74" i="36"/>
  <c r="BZ39" i="34" s="1"/>
  <c r="BM74" i="36"/>
  <c r="BY39" i="34" s="1"/>
  <c r="BL74" i="36"/>
  <c r="BX39" i="34" s="1"/>
  <c r="BK74" i="36"/>
  <c r="BW39" i="34" s="1"/>
  <c r="BJ74" i="36"/>
  <c r="BV39" i="34" s="1"/>
  <c r="BI74" i="36"/>
  <c r="BU39" i="34" s="1"/>
  <c r="BH74" i="36"/>
  <c r="BT39" i="34" s="1"/>
  <c r="BG74" i="36"/>
  <c r="BS39" i="34" s="1"/>
  <c r="BF74" i="36"/>
  <c r="BR39" i="34" s="1"/>
  <c r="BE74" i="36"/>
  <c r="BQ39" i="34" s="1"/>
  <c r="BD74" i="36"/>
  <c r="BP39" i="34" s="1"/>
  <c r="BC74" i="36"/>
  <c r="BO39" i="34" s="1"/>
  <c r="BB74" i="36"/>
  <c r="BN39" i="34" s="1"/>
  <c r="BA74" i="36"/>
  <c r="BM39" i="34" s="1"/>
  <c r="AZ74" i="36"/>
  <c r="BL39" i="34" s="1"/>
  <c r="AY74" i="36"/>
  <c r="BK39" i="34" s="1"/>
  <c r="AX74" i="36"/>
  <c r="BJ39" i="34" s="1"/>
  <c r="AW74" i="36"/>
  <c r="BI39" i="34" s="1"/>
  <c r="AV74" i="36"/>
  <c r="BH39" i="34" s="1"/>
  <c r="AU74" i="36"/>
  <c r="BG39" i="34" s="1"/>
  <c r="AT74" i="36"/>
  <c r="BF39" i="34" s="1"/>
  <c r="AS74" i="36"/>
  <c r="BE39" i="34" s="1"/>
  <c r="AR74" i="36"/>
  <c r="BD39" i="34" s="1"/>
  <c r="AQ74" i="36"/>
  <c r="BC39" i="34" s="1"/>
  <c r="AP74" i="36"/>
  <c r="BB39" i="34" s="1"/>
  <c r="AO74" i="36"/>
  <c r="BA39" i="34" s="1"/>
  <c r="AN74" i="36"/>
  <c r="AZ39" i="34" s="1"/>
  <c r="AM74" i="36"/>
  <c r="AY39" i="34" s="1"/>
  <c r="AL74" i="36"/>
  <c r="AX39" i="34" s="1"/>
  <c r="AK74" i="36"/>
  <c r="AW39" i="34" s="1"/>
  <c r="AJ74" i="36"/>
  <c r="AV39" i="34" s="1"/>
  <c r="AI74" i="36"/>
  <c r="AU39" i="34" s="1"/>
  <c r="AH74" i="36"/>
  <c r="AT39" i="34" s="1"/>
  <c r="AG74" i="36"/>
  <c r="AS39" i="34" s="1"/>
  <c r="AF74" i="36"/>
  <c r="AR39" i="34" s="1"/>
  <c r="AE74" i="36"/>
  <c r="AQ39" i="34" s="1"/>
  <c r="AD74" i="36"/>
  <c r="AP39" i="34" s="1"/>
  <c r="AC74" i="36"/>
  <c r="AO39" i="34" s="1"/>
  <c r="AB74" i="36"/>
  <c r="AN39" i="34" s="1"/>
  <c r="AA74" i="36"/>
  <c r="AM39" i="34" s="1"/>
  <c r="Z74" i="36"/>
  <c r="AL39" i="34" s="1"/>
  <c r="Y74" i="36"/>
  <c r="AK39" i="34" s="1"/>
  <c r="X74" i="36"/>
  <c r="AJ39" i="34" s="1"/>
  <c r="W74" i="36"/>
  <c r="AI39" i="34" s="1"/>
  <c r="V74" i="36"/>
  <c r="AH39" i="34" s="1"/>
  <c r="U74" i="36"/>
  <c r="AG39" i="34" s="1"/>
  <c r="T74" i="36"/>
  <c r="AF39" i="34" s="1"/>
  <c r="S74" i="36"/>
  <c r="AE39" i="34" s="1"/>
  <c r="R74" i="36"/>
  <c r="AD39" i="34" s="1"/>
  <c r="Q74" i="36"/>
  <c r="AC39" i="34" s="1"/>
  <c r="P74" i="36"/>
  <c r="AB39" i="34" s="1"/>
  <c r="O74" i="36"/>
  <c r="AA39" i="34" s="1"/>
  <c r="N74" i="36"/>
  <c r="Z39" i="34" s="1"/>
  <c r="M74" i="36"/>
  <c r="Y39" i="34" s="1"/>
  <c r="L74" i="36"/>
  <c r="X39" i="34" s="1"/>
  <c r="K74" i="36"/>
  <c r="W39" i="34" s="1"/>
  <c r="J74" i="36"/>
  <c r="V39" i="34" s="1"/>
  <c r="I74" i="36"/>
  <c r="U39" i="34" s="1"/>
  <c r="H74" i="36"/>
  <c r="T39" i="34" s="1"/>
  <c r="G74" i="36"/>
  <c r="S39" i="34" s="1"/>
  <c r="F74" i="36"/>
  <c r="R39" i="34" s="1"/>
  <c r="E74" i="36"/>
  <c r="Q39" i="34" s="1"/>
  <c r="CM73" i="36"/>
  <c r="CY38" i="34" s="1"/>
  <c r="CL73" i="36"/>
  <c r="CX38" i="34" s="1"/>
  <c r="CK73" i="36"/>
  <c r="CW38" i="34" s="1"/>
  <c r="CJ73" i="36"/>
  <c r="CV38" i="34" s="1"/>
  <c r="CI73" i="36"/>
  <c r="CU38" i="34" s="1"/>
  <c r="CH73" i="36"/>
  <c r="CT38" i="34" s="1"/>
  <c r="CG73" i="36"/>
  <c r="CS38" i="34" s="1"/>
  <c r="CF73" i="36"/>
  <c r="CR38" i="34" s="1"/>
  <c r="CE73" i="36"/>
  <c r="CQ38" i="34" s="1"/>
  <c r="CD73" i="36"/>
  <c r="CP38" i="34" s="1"/>
  <c r="CC73" i="36"/>
  <c r="CO38" i="34" s="1"/>
  <c r="CB73" i="36"/>
  <c r="CN38" i="34" s="1"/>
  <c r="CA73" i="36"/>
  <c r="CM38" i="34" s="1"/>
  <c r="BZ73" i="36"/>
  <c r="CL38" i="34" s="1"/>
  <c r="BY73" i="36"/>
  <c r="CK38" i="34" s="1"/>
  <c r="BX73" i="36"/>
  <c r="CJ38" i="34" s="1"/>
  <c r="BW73" i="36"/>
  <c r="CI38" i="34" s="1"/>
  <c r="BV73" i="36"/>
  <c r="CH38" i="34" s="1"/>
  <c r="BU73" i="36"/>
  <c r="CG38" i="34" s="1"/>
  <c r="BT73" i="36"/>
  <c r="CF38" i="34" s="1"/>
  <c r="BS73" i="36"/>
  <c r="CE38" i="34" s="1"/>
  <c r="BR73" i="36"/>
  <c r="CD38" i="34" s="1"/>
  <c r="BQ73" i="36"/>
  <c r="CC38" i="34" s="1"/>
  <c r="BP73" i="36"/>
  <c r="CB38" i="34" s="1"/>
  <c r="BO73" i="36"/>
  <c r="CA38" i="34" s="1"/>
  <c r="BN73" i="36"/>
  <c r="BZ38" i="34" s="1"/>
  <c r="BM73" i="36"/>
  <c r="BY38" i="34" s="1"/>
  <c r="BL73" i="36"/>
  <c r="BX38" i="34" s="1"/>
  <c r="BK73" i="36"/>
  <c r="BW38" i="34" s="1"/>
  <c r="BJ73" i="36"/>
  <c r="BV38" i="34" s="1"/>
  <c r="BI73" i="36"/>
  <c r="BU38" i="34" s="1"/>
  <c r="BH73" i="36"/>
  <c r="BT38" i="34" s="1"/>
  <c r="BG73" i="36"/>
  <c r="BS38" i="34" s="1"/>
  <c r="BF73" i="36"/>
  <c r="BR38" i="34" s="1"/>
  <c r="BE73" i="36"/>
  <c r="BQ38" i="34" s="1"/>
  <c r="BD73" i="36"/>
  <c r="BP38" i="34" s="1"/>
  <c r="BC73" i="36"/>
  <c r="BO38" i="34" s="1"/>
  <c r="BB73" i="36"/>
  <c r="BN38" i="34" s="1"/>
  <c r="BA73" i="36"/>
  <c r="BM38" i="34" s="1"/>
  <c r="AZ73" i="36"/>
  <c r="BL38" i="34" s="1"/>
  <c r="AY73" i="36"/>
  <c r="BK38" i="34" s="1"/>
  <c r="AX73" i="36"/>
  <c r="BJ38" i="34" s="1"/>
  <c r="AW73" i="36"/>
  <c r="BI38" i="34" s="1"/>
  <c r="AV73" i="36"/>
  <c r="BH38" i="34" s="1"/>
  <c r="AU73" i="36"/>
  <c r="BG38" i="34" s="1"/>
  <c r="AT73" i="36"/>
  <c r="BF38" i="34" s="1"/>
  <c r="AS73" i="36"/>
  <c r="BE38" i="34" s="1"/>
  <c r="AR73" i="36"/>
  <c r="BD38" i="34" s="1"/>
  <c r="AQ73" i="36"/>
  <c r="BC38" i="34" s="1"/>
  <c r="AP73" i="36"/>
  <c r="BB38" i="34" s="1"/>
  <c r="AO73" i="36"/>
  <c r="BA38" i="34" s="1"/>
  <c r="AN73" i="36"/>
  <c r="AZ38" i="34" s="1"/>
  <c r="AM73" i="36"/>
  <c r="AY38" i="34" s="1"/>
  <c r="AL73" i="36"/>
  <c r="AX38" i="34" s="1"/>
  <c r="AK73" i="36"/>
  <c r="AW38" i="34" s="1"/>
  <c r="AJ73" i="36"/>
  <c r="AV38" i="34" s="1"/>
  <c r="AI73" i="36"/>
  <c r="AU38" i="34" s="1"/>
  <c r="AH73" i="36"/>
  <c r="AT38" i="34" s="1"/>
  <c r="AG73" i="36"/>
  <c r="AS38" i="34" s="1"/>
  <c r="AF73" i="36"/>
  <c r="AR38" i="34" s="1"/>
  <c r="AE73" i="36"/>
  <c r="AQ38" i="34" s="1"/>
  <c r="AD73" i="36"/>
  <c r="AP38" i="34" s="1"/>
  <c r="AC73" i="36"/>
  <c r="AO38" i="34" s="1"/>
  <c r="AB73" i="36"/>
  <c r="AN38" i="34" s="1"/>
  <c r="AA73" i="36"/>
  <c r="AM38" i="34" s="1"/>
  <c r="Z73" i="36"/>
  <c r="AL38" i="34" s="1"/>
  <c r="Y73" i="36"/>
  <c r="AK38" i="34" s="1"/>
  <c r="X73" i="36"/>
  <c r="AJ38" i="34" s="1"/>
  <c r="W73" i="36"/>
  <c r="AI38" i="34" s="1"/>
  <c r="V73" i="36"/>
  <c r="AH38" i="34" s="1"/>
  <c r="U73" i="36"/>
  <c r="AG38" i="34" s="1"/>
  <c r="T73" i="36"/>
  <c r="AF38" i="34" s="1"/>
  <c r="S73" i="36"/>
  <c r="AE38" i="34" s="1"/>
  <c r="R73" i="36"/>
  <c r="AD38" i="34" s="1"/>
  <c r="Q73" i="36"/>
  <c r="AC38" i="34" s="1"/>
  <c r="P73" i="36"/>
  <c r="AB38" i="34" s="1"/>
  <c r="O73" i="36"/>
  <c r="AA38" i="34" s="1"/>
  <c r="N73" i="36"/>
  <c r="Z38" i="34" s="1"/>
  <c r="M73" i="36"/>
  <c r="Y38" i="34" s="1"/>
  <c r="L73" i="36"/>
  <c r="X38" i="34" s="1"/>
  <c r="K73" i="36"/>
  <c r="W38" i="34" s="1"/>
  <c r="J73" i="36"/>
  <c r="V38" i="34" s="1"/>
  <c r="I73" i="36"/>
  <c r="U38" i="34" s="1"/>
  <c r="H73" i="36"/>
  <c r="T38" i="34" s="1"/>
  <c r="G73" i="36"/>
  <c r="S38" i="34" s="1"/>
  <c r="F73" i="36"/>
  <c r="R38" i="34" s="1"/>
  <c r="E73" i="36"/>
  <c r="Q38" i="34" s="1"/>
  <c r="CM72" i="36"/>
  <c r="CY37" i="34" s="1"/>
  <c r="CL72" i="36"/>
  <c r="CX37" i="34" s="1"/>
  <c r="CK72" i="36"/>
  <c r="CW37" i="34" s="1"/>
  <c r="CJ72" i="36"/>
  <c r="CV37" i="34" s="1"/>
  <c r="CI72" i="36"/>
  <c r="CU37" i="34" s="1"/>
  <c r="CH72" i="36"/>
  <c r="CT37" i="34" s="1"/>
  <c r="CG72" i="36"/>
  <c r="CS37" i="34" s="1"/>
  <c r="CF72" i="36"/>
  <c r="CR37" i="34" s="1"/>
  <c r="CE72" i="36"/>
  <c r="CQ37" i="34" s="1"/>
  <c r="CD72" i="36"/>
  <c r="CP37" i="34" s="1"/>
  <c r="CC72" i="36"/>
  <c r="CO37" i="34" s="1"/>
  <c r="CB72" i="36"/>
  <c r="CN37" i="34" s="1"/>
  <c r="CA72" i="36"/>
  <c r="CM37" i="34" s="1"/>
  <c r="BZ72" i="36"/>
  <c r="CL37" i="34" s="1"/>
  <c r="BY72" i="36"/>
  <c r="CK37" i="34" s="1"/>
  <c r="BX72" i="36"/>
  <c r="CJ37" i="34" s="1"/>
  <c r="BW72" i="36"/>
  <c r="CI37" i="34" s="1"/>
  <c r="BV72" i="36"/>
  <c r="CH37" i="34" s="1"/>
  <c r="BU72" i="36"/>
  <c r="CG37" i="34" s="1"/>
  <c r="BT72" i="36"/>
  <c r="CF37" i="34" s="1"/>
  <c r="BS72" i="36"/>
  <c r="CE37" i="34" s="1"/>
  <c r="BR72" i="36"/>
  <c r="CD37" i="34" s="1"/>
  <c r="BQ72" i="36"/>
  <c r="CC37" i="34" s="1"/>
  <c r="BP72" i="36"/>
  <c r="CB37" i="34" s="1"/>
  <c r="BO72" i="36"/>
  <c r="CA37" i="34" s="1"/>
  <c r="BN72" i="36"/>
  <c r="BZ37" i="34" s="1"/>
  <c r="BM72" i="36"/>
  <c r="BY37" i="34" s="1"/>
  <c r="BL72" i="36"/>
  <c r="BX37" i="34" s="1"/>
  <c r="BK72" i="36"/>
  <c r="BW37" i="34" s="1"/>
  <c r="BJ72" i="36"/>
  <c r="BV37" i="34" s="1"/>
  <c r="BI72" i="36"/>
  <c r="BU37" i="34" s="1"/>
  <c r="BH72" i="36"/>
  <c r="BT37" i="34" s="1"/>
  <c r="BG72" i="36"/>
  <c r="BS37" i="34" s="1"/>
  <c r="BF72" i="36"/>
  <c r="BR37" i="34" s="1"/>
  <c r="BE72" i="36"/>
  <c r="BQ37" i="34" s="1"/>
  <c r="BD72" i="36"/>
  <c r="BP37" i="34" s="1"/>
  <c r="BC72" i="36"/>
  <c r="BO37" i="34" s="1"/>
  <c r="BB72" i="36"/>
  <c r="BN37" i="34" s="1"/>
  <c r="BA72" i="36"/>
  <c r="BM37" i="34" s="1"/>
  <c r="AZ72" i="36"/>
  <c r="BL37" i="34" s="1"/>
  <c r="AY72" i="36"/>
  <c r="BK37" i="34" s="1"/>
  <c r="AX72" i="36"/>
  <c r="BJ37" i="34" s="1"/>
  <c r="AW72" i="36"/>
  <c r="BI37" i="34" s="1"/>
  <c r="AV72" i="36"/>
  <c r="BH37" i="34" s="1"/>
  <c r="AU72" i="36"/>
  <c r="BG37" i="34" s="1"/>
  <c r="AT72" i="36"/>
  <c r="BF37" i="34" s="1"/>
  <c r="AS72" i="36"/>
  <c r="BE37" i="34" s="1"/>
  <c r="AR72" i="36"/>
  <c r="BD37" i="34" s="1"/>
  <c r="AQ72" i="36"/>
  <c r="BC37" i="34" s="1"/>
  <c r="AP72" i="36"/>
  <c r="BB37" i="34" s="1"/>
  <c r="AO72" i="36"/>
  <c r="BA37" i="34" s="1"/>
  <c r="AN72" i="36"/>
  <c r="AZ37" i="34" s="1"/>
  <c r="AM72" i="36"/>
  <c r="AY37" i="34" s="1"/>
  <c r="AL72" i="36"/>
  <c r="AX37" i="34" s="1"/>
  <c r="AK72" i="36"/>
  <c r="AW37" i="34" s="1"/>
  <c r="AJ72" i="36"/>
  <c r="AV37" i="34" s="1"/>
  <c r="AI72" i="36"/>
  <c r="AU37" i="34" s="1"/>
  <c r="AH72" i="36"/>
  <c r="AT37" i="34" s="1"/>
  <c r="AG72" i="36"/>
  <c r="AF72" i="36"/>
  <c r="AE72" i="36"/>
  <c r="AD72" i="36"/>
  <c r="AC72" i="36"/>
  <c r="AB72" i="36"/>
  <c r="AA72" i="36"/>
  <c r="Z72" i="36"/>
  <c r="Y72" i="36"/>
  <c r="X72" i="36"/>
  <c r="W72" i="36"/>
  <c r="V72" i="36"/>
  <c r="U72" i="36"/>
  <c r="AG37" i="34" s="1"/>
  <c r="T72" i="36"/>
  <c r="AF37" i="34" s="1"/>
  <c r="S72" i="36"/>
  <c r="AE37" i="34" s="1"/>
  <c r="R72" i="36"/>
  <c r="AD37" i="34" s="1"/>
  <c r="Q72" i="36"/>
  <c r="AC37" i="34" s="1"/>
  <c r="P72" i="36"/>
  <c r="AB37" i="34" s="1"/>
  <c r="O72" i="36"/>
  <c r="AA37" i="34" s="1"/>
  <c r="N72" i="36"/>
  <c r="Z37" i="34" s="1"/>
  <c r="M72" i="36"/>
  <c r="Y37" i="34" s="1"/>
  <c r="L72" i="36"/>
  <c r="X37" i="34" s="1"/>
  <c r="K72" i="36"/>
  <c r="W37" i="34" s="1"/>
  <c r="J72" i="36"/>
  <c r="V37" i="34" s="1"/>
  <c r="I72" i="36"/>
  <c r="U37" i="34" s="1"/>
  <c r="H72" i="36"/>
  <c r="T37" i="34" s="1"/>
  <c r="G72" i="36"/>
  <c r="S37" i="34" s="1"/>
  <c r="F72" i="36"/>
  <c r="E72" i="36"/>
  <c r="CM70" i="36"/>
  <c r="CY35" i="34" s="1"/>
  <c r="CL70" i="36"/>
  <c r="CX35" i="34" s="1"/>
  <c r="CK70" i="36"/>
  <c r="CW35" i="34" s="1"/>
  <c r="CJ70" i="36"/>
  <c r="CV35" i="34" s="1"/>
  <c r="CI70" i="36"/>
  <c r="CU35" i="34" s="1"/>
  <c r="CH70" i="36"/>
  <c r="CT35" i="34" s="1"/>
  <c r="CG70" i="36"/>
  <c r="CS35" i="34" s="1"/>
  <c r="CF70" i="36"/>
  <c r="CR35" i="34" s="1"/>
  <c r="CE70" i="36"/>
  <c r="CQ35" i="34" s="1"/>
  <c r="CD70" i="36"/>
  <c r="CP35" i="34" s="1"/>
  <c r="CC70" i="36"/>
  <c r="CO35" i="34" s="1"/>
  <c r="CB70" i="36"/>
  <c r="CN35" i="34" s="1"/>
  <c r="CA70" i="36"/>
  <c r="CM35" i="34" s="1"/>
  <c r="BZ70" i="36"/>
  <c r="CL35" i="34" s="1"/>
  <c r="BY70" i="36"/>
  <c r="CK35" i="34" s="1"/>
  <c r="BX70" i="36"/>
  <c r="CJ35" i="34" s="1"/>
  <c r="BW70" i="36"/>
  <c r="CI35" i="34" s="1"/>
  <c r="BV70" i="36"/>
  <c r="CH35" i="34" s="1"/>
  <c r="BU70" i="36"/>
  <c r="CG35" i="34" s="1"/>
  <c r="BT70" i="36"/>
  <c r="CF35" i="34" s="1"/>
  <c r="BS70" i="36"/>
  <c r="CE35" i="34" s="1"/>
  <c r="BR70" i="36"/>
  <c r="CD35" i="34" s="1"/>
  <c r="BQ70" i="36"/>
  <c r="CC35" i="34" s="1"/>
  <c r="BP70" i="36"/>
  <c r="CB35" i="34" s="1"/>
  <c r="BO70" i="36"/>
  <c r="CA35" i="34" s="1"/>
  <c r="BN70" i="36"/>
  <c r="BZ35" i="34" s="1"/>
  <c r="BM70" i="36"/>
  <c r="BY35" i="34" s="1"/>
  <c r="BL70" i="36"/>
  <c r="BX35" i="34" s="1"/>
  <c r="BK70" i="36"/>
  <c r="BW35" i="34" s="1"/>
  <c r="BJ70" i="36"/>
  <c r="BV35" i="34" s="1"/>
  <c r="BI70" i="36"/>
  <c r="BU35" i="34" s="1"/>
  <c r="BH70" i="36"/>
  <c r="BT35" i="34" s="1"/>
  <c r="BG70" i="36"/>
  <c r="BS35" i="34" s="1"/>
  <c r="BF70" i="36"/>
  <c r="BR35" i="34" s="1"/>
  <c r="BE70" i="36"/>
  <c r="BQ35" i="34" s="1"/>
  <c r="BD70" i="36"/>
  <c r="BP35" i="34" s="1"/>
  <c r="BC70" i="36"/>
  <c r="BO35" i="34" s="1"/>
  <c r="BB70" i="36"/>
  <c r="BN35" i="34" s="1"/>
  <c r="BA70" i="36"/>
  <c r="BM35" i="34" s="1"/>
  <c r="AZ70" i="36"/>
  <c r="BL35" i="34" s="1"/>
  <c r="AY70" i="36"/>
  <c r="BK35" i="34" s="1"/>
  <c r="AX70" i="36"/>
  <c r="BJ35" i="34" s="1"/>
  <c r="AW70" i="36"/>
  <c r="BI35" i="34" s="1"/>
  <c r="AV70" i="36"/>
  <c r="BH35" i="34" s="1"/>
  <c r="AU70" i="36"/>
  <c r="BG35" i="34" s="1"/>
  <c r="AT70" i="36"/>
  <c r="BF35" i="34" s="1"/>
  <c r="AS70" i="36"/>
  <c r="BE35" i="34" s="1"/>
  <c r="AR70" i="36"/>
  <c r="BD35" i="34" s="1"/>
  <c r="AQ70" i="36"/>
  <c r="BC35" i="34" s="1"/>
  <c r="AP70" i="36"/>
  <c r="BB35" i="34" s="1"/>
  <c r="AO70" i="36"/>
  <c r="BA35" i="34" s="1"/>
  <c r="AN70" i="36"/>
  <c r="AZ35" i="34" s="1"/>
  <c r="AM70" i="36"/>
  <c r="AY35" i="34" s="1"/>
  <c r="AL70" i="36"/>
  <c r="AX35" i="34" s="1"/>
  <c r="AK70" i="36"/>
  <c r="AW35" i="34" s="1"/>
  <c r="AJ70" i="36"/>
  <c r="AV35" i="34" s="1"/>
  <c r="AI70" i="36"/>
  <c r="AU35" i="34" s="1"/>
  <c r="AH70" i="36"/>
  <c r="AT35" i="34" s="1"/>
  <c r="AG70" i="36"/>
  <c r="AS35" i="34" s="1"/>
  <c r="AF70" i="36"/>
  <c r="AR35" i="34" s="1"/>
  <c r="AE70" i="36"/>
  <c r="AQ35" i="34" s="1"/>
  <c r="AD70" i="36"/>
  <c r="AP35" i="34" s="1"/>
  <c r="AC70" i="36"/>
  <c r="AO35" i="34" s="1"/>
  <c r="AB70" i="36"/>
  <c r="AN35" i="34" s="1"/>
  <c r="AA70" i="36"/>
  <c r="AM35" i="34" s="1"/>
  <c r="Z70" i="36"/>
  <c r="AL35" i="34" s="1"/>
  <c r="Y70" i="36"/>
  <c r="AK35" i="34" s="1"/>
  <c r="X70" i="36"/>
  <c r="AJ35" i="34" s="1"/>
  <c r="W70" i="36"/>
  <c r="AI35" i="34" s="1"/>
  <c r="V70" i="36"/>
  <c r="AH35" i="34" s="1"/>
  <c r="U70" i="36"/>
  <c r="AG35" i="34" s="1"/>
  <c r="T70" i="36"/>
  <c r="AF35" i="34" s="1"/>
  <c r="S70" i="36"/>
  <c r="AE35" i="34" s="1"/>
  <c r="R70" i="36"/>
  <c r="AD35" i="34" s="1"/>
  <c r="Q70" i="36"/>
  <c r="AC35" i="34" s="1"/>
  <c r="P70" i="36"/>
  <c r="AB35" i="34" s="1"/>
  <c r="O70" i="36"/>
  <c r="AA35" i="34" s="1"/>
  <c r="N70" i="36"/>
  <c r="Z35" i="34" s="1"/>
  <c r="M70" i="36"/>
  <c r="Y35" i="34" s="1"/>
  <c r="L70" i="36"/>
  <c r="X35" i="34" s="1"/>
  <c r="K70" i="36"/>
  <c r="W35" i="34" s="1"/>
  <c r="J70" i="36"/>
  <c r="V35" i="34" s="1"/>
  <c r="H70" i="36"/>
  <c r="T35" i="34" s="1"/>
  <c r="G70" i="36"/>
  <c r="S35" i="34" s="1"/>
  <c r="F70" i="36"/>
  <c r="R35" i="34" s="1"/>
  <c r="E70" i="36"/>
  <c r="Q35" i="34" s="1"/>
  <c r="CM69" i="36"/>
  <c r="CY34" i="34" s="1"/>
  <c r="CL69" i="36"/>
  <c r="CX34" i="34" s="1"/>
  <c r="CK69" i="36"/>
  <c r="CW34" i="34" s="1"/>
  <c r="CJ69" i="36"/>
  <c r="CV34" i="34" s="1"/>
  <c r="CI69" i="36"/>
  <c r="CU34" i="34" s="1"/>
  <c r="CH69" i="36"/>
  <c r="CT34" i="34" s="1"/>
  <c r="CG69" i="36"/>
  <c r="CS34" i="34" s="1"/>
  <c r="CF69" i="36"/>
  <c r="CR34" i="34" s="1"/>
  <c r="CE69" i="36"/>
  <c r="CQ34" i="34" s="1"/>
  <c r="CD69" i="36"/>
  <c r="CP34" i="34" s="1"/>
  <c r="CC69" i="36"/>
  <c r="CO34" i="34" s="1"/>
  <c r="CB69" i="36"/>
  <c r="CN34" i="34" s="1"/>
  <c r="CA69" i="36"/>
  <c r="CM34" i="34" s="1"/>
  <c r="BZ69" i="36"/>
  <c r="CL34" i="34" s="1"/>
  <c r="BY69" i="36"/>
  <c r="CK34" i="34" s="1"/>
  <c r="BX69" i="36"/>
  <c r="CJ34" i="34" s="1"/>
  <c r="BW69" i="36"/>
  <c r="CI34" i="34" s="1"/>
  <c r="BV69" i="36"/>
  <c r="CH34" i="34" s="1"/>
  <c r="BU69" i="36"/>
  <c r="CG34" i="34" s="1"/>
  <c r="BT69" i="36"/>
  <c r="CF34" i="34" s="1"/>
  <c r="BS69" i="36"/>
  <c r="CE34" i="34" s="1"/>
  <c r="BR69" i="36"/>
  <c r="CD34" i="34" s="1"/>
  <c r="BQ69" i="36"/>
  <c r="CC34" i="34" s="1"/>
  <c r="BP69" i="36"/>
  <c r="CB34" i="34" s="1"/>
  <c r="BO69" i="36"/>
  <c r="CA34" i="34" s="1"/>
  <c r="BN69" i="36"/>
  <c r="BZ34" i="34" s="1"/>
  <c r="BM69" i="36"/>
  <c r="BY34" i="34" s="1"/>
  <c r="BL69" i="36"/>
  <c r="BX34" i="34" s="1"/>
  <c r="BK69" i="36"/>
  <c r="BW34" i="34" s="1"/>
  <c r="BJ69" i="36"/>
  <c r="BV34" i="34" s="1"/>
  <c r="BI69" i="36"/>
  <c r="BU34" i="34" s="1"/>
  <c r="BH69" i="36"/>
  <c r="BT34" i="34" s="1"/>
  <c r="BG69" i="36"/>
  <c r="BS34" i="34" s="1"/>
  <c r="BF69" i="36"/>
  <c r="BR34" i="34" s="1"/>
  <c r="BE69" i="36"/>
  <c r="BQ34" i="34" s="1"/>
  <c r="BD69" i="36"/>
  <c r="BP34" i="34" s="1"/>
  <c r="BC69" i="36"/>
  <c r="BO34" i="34" s="1"/>
  <c r="BB69" i="36"/>
  <c r="BN34" i="34" s="1"/>
  <c r="BA69" i="36"/>
  <c r="BM34" i="34" s="1"/>
  <c r="AZ69" i="36"/>
  <c r="BL34" i="34" s="1"/>
  <c r="AY69" i="36"/>
  <c r="BK34" i="34" s="1"/>
  <c r="AX69" i="36"/>
  <c r="BJ34" i="34" s="1"/>
  <c r="AW69" i="36"/>
  <c r="BI34" i="34" s="1"/>
  <c r="AV69" i="36"/>
  <c r="BH34" i="34" s="1"/>
  <c r="AU69" i="36"/>
  <c r="BG34" i="34" s="1"/>
  <c r="AT69" i="36"/>
  <c r="BF34" i="34" s="1"/>
  <c r="AS69" i="36"/>
  <c r="BE34" i="34" s="1"/>
  <c r="AR69" i="36"/>
  <c r="BD34" i="34" s="1"/>
  <c r="AQ69" i="36"/>
  <c r="BC34" i="34" s="1"/>
  <c r="AP69" i="36"/>
  <c r="BB34" i="34" s="1"/>
  <c r="AO69" i="36"/>
  <c r="BA34" i="34" s="1"/>
  <c r="AN69" i="36"/>
  <c r="AZ34" i="34" s="1"/>
  <c r="AM69" i="36"/>
  <c r="AY34" i="34" s="1"/>
  <c r="AL69" i="36"/>
  <c r="AX34" i="34" s="1"/>
  <c r="AK69" i="36"/>
  <c r="AW34" i="34" s="1"/>
  <c r="AJ69" i="36"/>
  <c r="AV34" i="34" s="1"/>
  <c r="AI69" i="36"/>
  <c r="AU34" i="34" s="1"/>
  <c r="AH69" i="36"/>
  <c r="AT34" i="34" s="1"/>
  <c r="AG69" i="36"/>
  <c r="AS34" i="34" s="1"/>
  <c r="AF69" i="36"/>
  <c r="AR34" i="34" s="1"/>
  <c r="AE69" i="36"/>
  <c r="AQ34" i="34" s="1"/>
  <c r="AD69" i="36"/>
  <c r="AP34" i="34" s="1"/>
  <c r="AC69" i="36"/>
  <c r="AO34" i="34" s="1"/>
  <c r="AB69" i="36"/>
  <c r="AN34" i="34" s="1"/>
  <c r="AA69" i="36"/>
  <c r="AM34" i="34" s="1"/>
  <c r="Z69" i="36"/>
  <c r="AL34" i="34" s="1"/>
  <c r="Y69" i="36"/>
  <c r="AK34" i="34" s="1"/>
  <c r="X69" i="36"/>
  <c r="AJ34" i="34" s="1"/>
  <c r="W69" i="36"/>
  <c r="AI34" i="34" s="1"/>
  <c r="V69" i="36"/>
  <c r="AH34" i="34" s="1"/>
  <c r="U69" i="36"/>
  <c r="AG34" i="34" s="1"/>
  <c r="T69" i="36"/>
  <c r="AF34" i="34" s="1"/>
  <c r="S69" i="36"/>
  <c r="AE34" i="34" s="1"/>
  <c r="R69" i="36"/>
  <c r="AD34" i="34" s="1"/>
  <c r="Q69" i="36"/>
  <c r="AC34" i="34" s="1"/>
  <c r="P69" i="36"/>
  <c r="AB34" i="34" s="1"/>
  <c r="O69" i="36"/>
  <c r="AA34" i="34" s="1"/>
  <c r="N69" i="36"/>
  <c r="Z34" i="34" s="1"/>
  <c r="M69" i="36"/>
  <c r="Y34" i="34" s="1"/>
  <c r="L69" i="36"/>
  <c r="X34" i="34" s="1"/>
  <c r="K69" i="36"/>
  <c r="W34" i="34" s="1"/>
  <c r="J69" i="36"/>
  <c r="V34" i="34" s="1"/>
  <c r="I69" i="36"/>
  <c r="U34" i="34" s="1"/>
  <c r="H69" i="36"/>
  <c r="T34" i="34" s="1"/>
  <c r="G69" i="36"/>
  <c r="S34" i="34" s="1"/>
  <c r="F69" i="36"/>
  <c r="R34" i="34" s="1"/>
  <c r="E69" i="36"/>
  <c r="Q34" i="34" s="1"/>
  <c r="CM68" i="36"/>
  <c r="CY33" i="34" s="1"/>
  <c r="CL68" i="36"/>
  <c r="CX33" i="34" s="1"/>
  <c r="CK68" i="36"/>
  <c r="CW33" i="34" s="1"/>
  <c r="CJ68" i="36"/>
  <c r="CV33" i="34" s="1"/>
  <c r="CI68" i="36"/>
  <c r="CU33" i="34" s="1"/>
  <c r="CH68" i="36"/>
  <c r="CT33" i="34" s="1"/>
  <c r="CG68" i="36"/>
  <c r="CS33" i="34" s="1"/>
  <c r="CF68" i="36"/>
  <c r="CR33" i="34" s="1"/>
  <c r="CE68" i="36"/>
  <c r="CQ33" i="34" s="1"/>
  <c r="CD68" i="36"/>
  <c r="CP33" i="34" s="1"/>
  <c r="CC68" i="36"/>
  <c r="CO33" i="34" s="1"/>
  <c r="CB68" i="36"/>
  <c r="CN33" i="34" s="1"/>
  <c r="CA68" i="36"/>
  <c r="CM33" i="34" s="1"/>
  <c r="BZ68" i="36"/>
  <c r="CL33" i="34" s="1"/>
  <c r="BY68" i="36"/>
  <c r="CK33" i="34" s="1"/>
  <c r="BX68" i="36"/>
  <c r="CJ33" i="34" s="1"/>
  <c r="BW68" i="36"/>
  <c r="CI33" i="34" s="1"/>
  <c r="BV68" i="36"/>
  <c r="CH33" i="34" s="1"/>
  <c r="BU68" i="36"/>
  <c r="CG33" i="34" s="1"/>
  <c r="BT68" i="36"/>
  <c r="CF33" i="34" s="1"/>
  <c r="BS68" i="36"/>
  <c r="CE33" i="34" s="1"/>
  <c r="BR68" i="36"/>
  <c r="CD33" i="34" s="1"/>
  <c r="BQ68" i="36"/>
  <c r="CC33" i="34" s="1"/>
  <c r="BP68" i="36"/>
  <c r="CB33" i="34" s="1"/>
  <c r="BO68" i="36"/>
  <c r="CA33" i="34" s="1"/>
  <c r="BN68" i="36"/>
  <c r="BZ33" i="34" s="1"/>
  <c r="BM68" i="36"/>
  <c r="BY33" i="34" s="1"/>
  <c r="BL68" i="36"/>
  <c r="BX33" i="34" s="1"/>
  <c r="BK68" i="36"/>
  <c r="BW33" i="34" s="1"/>
  <c r="BJ68" i="36"/>
  <c r="BV33" i="34" s="1"/>
  <c r="BI68" i="36"/>
  <c r="BU33" i="34" s="1"/>
  <c r="BH68" i="36"/>
  <c r="BT33" i="34" s="1"/>
  <c r="BG68" i="36"/>
  <c r="BS33" i="34" s="1"/>
  <c r="BF68" i="36"/>
  <c r="BR33" i="34" s="1"/>
  <c r="BE68" i="36"/>
  <c r="BQ33" i="34" s="1"/>
  <c r="BD68" i="36"/>
  <c r="BP33" i="34" s="1"/>
  <c r="BC68" i="36"/>
  <c r="BO33" i="34" s="1"/>
  <c r="BB68" i="36"/>
  <c r="BN33" i="34" s="1"/>
  <c r="BA68" i="36"/>
  <c r="BM33" i="34" s="1"/>
  <c r="AZ68" i="36"/>
  <c r="BL33" i="34" s="1"/>
  <c r="AY68" i="36"/>
  <c r="BK33" i="34" s="1"/>
  <c r="AX68" i="36"/>
  <c r="BJ33" i="34" s="1"/>
  <c r="AW68" i="36"/>
  <c r="BI33" i="34" s="1"/>
  <c r="AV68" i="36"/>
  <c r="BH33" i="34" s="1"/>
  <c r="AU68" i="36"/>
  <c r="BG33" i="34" s="1"/>
  <c r="AT68" i="36"/>
  <c r="BF33" i="34" s="1"/>
  <c r="AS68" i="36"/>
  <c r="BE33" i="34" s="1"/>
  <c r="AR68" i="36"/>
  <c r="BD33" i="34" s="1"/>
  <c r="AQ68" i="36"/>
  <c r="BC33" i="34" s="1"/>
  <c r="AP68" i="36"/>
  <c r="BB33" i="34" s="1"/>
  <c r="AO68" i="36"/>
  <c r="BA33" i="34" s="1"/>
  <c r="AN68" i="36"/>
  <c r="AZ33" i="34" s="1"/>
  <c r="AM68" i="36"/>
  <c r="AY33" i="34" s="1"/>
  <c r="AL68" i="36"/>
  <c r="AX33" i="34" s="1"/>
  <c r="AK68" i="36"/>
  <c r="AW33" i="34" s="1"/>
  <c r="AJ68" i="36"/>
  <c r="AV33" i="34" s="1"/>
  <c r="AI68" i="36"/>
  <c r="AU33" i="34" s="1"/>
  <c r="AH68" i="36"/>
  <c r="AT33" i="34" s="1"/>
  <c r="AG68" i="36"/>
  <c r="AF68" i="36"/>
  <c r="AE68" i="36"/>
  <c r="AD68" i="36"/>
  <c r="AC68" i="36"/>
  <c r="AB68" i="36"/>
  <c r="AA68" i="36"/>
  <c r="Z68" i="36"/>
  <c r="Y68" i="36"/>
  <c r="X68" i="36"/>
  <c r="W68" i="36"/>
  <c r="V68" i="36"/>
  <c r="U68" i="36"/>
  <c r="AG33" i="34" s="1"/>
  <c r="T68" i="36"/>
  <c r="AF33" i="34" s="1"/>
  <c r="S68" i="36"/>
  <c r="AE33" i="34" s="1"/>
  <c r="R68" i="36"/>
  <c r="AD33" i="34" s="1"/>
  <c r="Q68" i="36"/>
  <c r="AC33" i="34" s="1"/>
  <c r="P68" i="36"/>
  <c r="AB33" i="34" s="1"/>
  <c r="O68" i="36"/>
  <c r="AA33" i="34" s="1"/>
  <c r="N68" i="36"/>
  <c r="Z33" i="34" s="1"/>
  <c r="M68" i="36"/>
  <c r="Y33" i="34" s="1"/>
  <c r="L68" i="36"/>
  <c r="X33" i="34" s="1"/>
  <c r="K68" i="36"/>
  <c r="W33" i="34" s="1"/>
  <c r="J68" i="36"/>
  <c r="V33" i="34" s="1"/>
  <c r="I68" i="36"/>
  <c r="U33" i="34" s="1"/>
  <c r="H68" i="36"/>
  <c r="T33" i="34" s="1"/>
  <c r="G68" i="36"/>
  <c r="S33" i="34" s="1"/>
  <c r="F68" i="36"/>
  <c r="E68" i="36"/>
  <c r="D83" i="36"/>
  <c r="P46" i="34" s="1"/>
  <c r="D82" i="36"/>
  <c r="P45" i="34" s="1"/>
  <c r="D79" i="36"/>
  <c r="P42" i="34" s="1"/>
  <c r="D78" i="36"/>
  <c r="D77" i="36"/>
  <c r="P41" i="34" s="1"/>
  <c r="D76" i="36"/>
  <c r="D75" i="36"/>
  <c r="P40" i="34" s="1"/>
  <c r="D74" i="36"/>
  <c r="P39" i="34" s="1"/>
  <c r="D73" i="36"/>
  <c r="P38" i="34" s="1"/>
  <c r="D72" i="36"/>
  <c r="D70" i="36"/>
  <c r="P35" i="34" s="1"/>
  <c r="D69" i="36"/>
  <c r="P34" i="34" s="1"/>
  <c r="P15" i="34"/>
  <c r="CO32" i="39" l="1"/>
  <c r="CY28" i="34" s="1"/>
  <c r="CN32" i="39"/>
  <c r="CX28" i="34" s="1"/>
  <c r="CM32" i="39"/>
  <c r="CW28" i="34" s="1"/>
  <c r="CL32" i="39"/>
  <c r="CV28" i="34" s="1"/>
  <c r="CK32" i="39"/>
  <c r="CU28" i="34" s="1"/>
  <c r="CJ32" i="39"/>
  <c r="CT28" i="34" s="1"/>
  <c r="CI32" i="39"/>
  <c r="CS28" i="34" s="1"/>
  <c r="CH32" i="39"/>
  <c r="CR28" i="34" s="1"/>
  <c r="CG32" i="39"/>
  <c r="CQ28" i="34" s="1"/>
  <c r="CF32" i="39"/>
  <c r="CP28" i="34" s="1"/>
  <c r="CE32" i="39"/>
  <c r="CO28" i="34" s="1"/>
  <c r="CD32" i="39"/>
  <c r="CN28" i="34" s="1"/>
  <c r="CC32" i="39"/>
  <c r="CM28" i="34" s="1"/>
  <c r="CB32" i="39"/>
  <c r="CL28" i="34" s="1"/>
  <c r="CA32" i="39"/>
  <c r="CK28" i="34" s="1"/>
  <c r="BZ32" i="39"/>
  <c r="CJ28" i="34" s="1"/>
  <c r="BY32" i="39"/>
  <c r="CI28" i="34" s="1"/>
  <c r="BX32" i="39"/>
  <c r="CH28" i="34" s="1"/>
  <c r="BW32" i="39"/>
  <c r="CG28" i="34" s="1"/>
  <c r="BV32" i="39"/>
  <c r="CF28" i="34" s="1"/>
  <c r="BU32" i="39"/>
  <c r="CE28" i="34" s="1"/>
  <c r="BT32" i="39"/>
  <c r="CD28" i="34" s="1"/>
  <c r="BS32" i="39"/>
  <c r="CC28" i="34" s="1"/>
  <c r="BR32" i="39"/>
  <c r="CB28" i="34" s="1"/>
  <c r="BQ32" i="39"/>
  <c r="CA28" i="34" s="1"/>
  <c r="BP32" i="39"/>
  <c r="BZ28" i="34" s="1"/>
  <c r="BO32" i="39"/>
  <c r="BY28" i="34" s="1"/>
  <c r="BN32" i="39"/>
  <c r="BX28" i="34" s="1"/>
  <c r="BM32" i="39"/>
  <c r="BW28" i="34" s="1"/>
  <c r="BL32" i="39"/>
  <c r="BV28" i="34" s="1"/>
  <c r="BK32" i="39"/>
  <c r="BU28" i="34" s="1"/>
  <c r="BJ32" i="39"/>
  <c r="BT28" i="34" s="1"/>
  <c r="BI32" i="39"/>
  <c r="BS28" i="34" s="1"/>
  <c r="BH32" i="39"/>
  <c r="BR28" i="34" s="1"/>
  <c r="BG32" i="39"/>
  <c r="BQ28" i="34" s="1"/>
  <c r="BF32" i="39"/>
  <c r="BP28" i="34" s="1"/>
  <c r="BE32" i="39"/>
  <c r="BO28" i="34" s="1"/>
  <c r="BD32" i="39"/>
  <c r="BN28" i="34" s="1"/>
  <c r="BC32" i="39"/>
  <c r="BM28" i="34" s="1"/>
  <c r="BB32" i="39"/>
  <c r="BL28" i="34" s="1"/>
  <c r="BA32" i="39"/>
  <c r="BK28" i="34" s="1"/>
  <c r="AZ32" i="39"/>
  <c r="BJ28" i="34" s="1"/>
  <c r="AY32" i="39"/>
  <c r="BI28" i="34" s="1"/>
  <c r="AX32" i="39"/>
  <c r="BH28" i="34" s="1"/>
  <c r="AW32" i="39"/>
  <c r="BG28" i="34" s="1"/>
  <c r="AV32" i="39"/>
  <c r="BF28" i="34" s="1"/>
  <c r="AU32" i="39"/>
  <c r="BE28" i="34" s="1"/>
  <c r="AT32" i="39"/>
  <c r="BD28" i="34" s="1"/>
  <c r="AS32" i="39"/>
  <c r="BC28" i="34" s="1"/>
  <c r="AR32" i="39"/>
  <c r="BB28" i="34" s="1"/>
  <c r="AQ32" i="39"/>
  <c r="BA28" i="34" s="1"/>
  <c r="AP32" i="39"/>
  <c r="AZ28" i="34" s="1"/>
  <c r="AO32" i="39"/>
  <c r="AY28" i="34" s="1"/>
  <c r="AN32" i="39"/>
  <c r="AX28" i="34" s="1"/>
  <c r="AM32" i="39"/>
  <c r="AW28" i="34" s="1"/>
  <c r="AL32" i="39"/>
  <c r="AV28" i="34" s="1"/>
  <c r="AK32" i="39"/>
  <c r="AU28" i="34" s="1"/>
  <c r="AJ32" i="39"/>
  <c r="AT28" i="34" s="1"/>
  <c r="AI32" i="39"/>
  <c r="AS28" i="34" s="1"/>
  <c r="AH32" i="39"/>
  <c r="AR28" i="34" s="1"/>
  <c r="AG32" i="39"/>
  <c r="AQ28" i="34" s="1"/>
  <c r="AF32" i="39"/>
  <c r="AP28" i="34" s="1"/>
  <c r="AE32" i="39"/>
  <c r="AO28" i="34" s="1"/>
  <c r="AD32" i="39"/>
  <c r="AN28" i="34" s="1"/>
  <c r="AC32" i="39"/>
  <c r="AM28" i="34" s="1"/>
  <c r="AB32" i="39"/>
  <c r="AL28" i="34" s="1"/>
  <c r="AA32" i="39"/>
  <c r="AK28" i="34" s="1"/>
  <c r="Z32" i="39"/>
  <c r="AJ28" i="34" s="1"/>
  <c r="Y32" i="39"/>
  <c r="AI28" i="34" s="1"/>
  <c r="X32" i="39"/>
  <c r="AH28" i="34" s="1"/>
  <c r="W32" i="39"/>
  <c r="AG28" i="34" s="1"/>
  <c r="V32" i="39"/>
  <c r="AF28" i="34" s="1"/>
  <c r="U32" i="39"/>
  <c r="AE28" i="34" s="1"/>
  <c r="T32" i="39"/>
  <c r="AD28" i="34" s="1"/>
  <c r="S32" i="39"/>
  <c r="AC28" i="34" s="1"/>
  <c r="R32" i="39"/>
  <c r="AB28" i="34" s="1"/>
  <c r="Q32" i="39"/>
  <c r="AA28" i="34" s="1"/>
  <c r="P32" i="39"/>
  <c r="Z28" i="34" s="1"/>
  <c r="O32" i="39"/>
  <c r="Y28" i="34" s="1"/>
  <c r="N32" i="39"/>
  <c r="X28" i="34" s="1"/>
  <c r="M32" i="39"/>
  <c r="W28" i="34" s="1"/>
  <c r="L32" i="39"/>
  <c r="V28" i="34" s="1"/>
  <c r="K32" i="39"/>
  <c r="U28" i="34" s="1"/>
  <c r="J32" i="39"/>
  <c r="T28" i="34" s="1"/>
  <c r="I32" i="39"/>
  <c r="S28" i="34" s="1"/>
  <c r="H32" i="39"/>
  <c r="R28" i="34" s="1"/>
  <c r="G32" i="39"/>
  <c r="Q28" i="34" s="1"/>
  <c r="F32" i="39"/>
  <c r="P28" i="34" s="1"/>
  <c r="CO17" i="39"/>
  <c r="CY29" i="34" s="1"/>
  <c r="CN17" i="39"/>
  <c r="CX29" i="34" s="1"/>
  <c r="CM17" i="39"/>
  <c r="CW29" i="34" s="1"/>
  <c r="CL17" i="39"/>
  <c r="CV29" i="34" s="1"/>
  <c r="CK17" i="39"/>
  <c r="CU29" i="34" s="1"/>
  <c r="CJ17" i="39"/>
  <c r="CT29" i="34" s="1"/>
  <c r="CI17" i="39"/>
  <c r="CS29" i="34" s="1"/>
  <c r="CH17" i="39"/>
  <c r="CR29" i="34" s="1"/>
  <c r="CG17" i="39"/>
  <c r="CQ29" i="34" s="1"/>
  <c r="CF17" i="39"/>
  <c r="CP29" i="34" s="1"/>
  <c r="CE17" i="39"/>
  <c r="CO29" i="34" s="1"/>
  <c r="CD17" i="39"/>
  <c r="CN29" i="34" s="1"/>
  <c r="CC17" i="39"/>
  <c r="CM29" i="34" s="1"/>
  <c r="CB17" i="39"/>
  <c r="CL29" i="34" s="1"/>
  <c r="CA17" i="39"/>
  <c r="CK29" i="34" s="1"/>
  <c r="BZ17" i="39"/>
  <c r="CJ29" i="34" s="1"/>
  <c r="BY17" i="39"/>
  <c r="CI29" i="34" s="1"/>
  <c r="BX17" i="39"/>
  <c r="CH29" i="34" s="1"/>
  <c r="BW17" i="39"/>
  <c r="CG29" i="34" s="1"/>
  <c r="BV17" i="39"/>
  <c r="CF29" i="34" s="1"/>
  <c r="BU17" i="39"/>
  <c r="CE29" i="34" s="1"/>
  <c r="BT17" i="39"/>
  <c r="CD29" i="34" s="1"/>
  <c r="BS17" i="39"/>
  <c r="CC29" i="34" s="1"/>
  <c r="BR17" i="39"/>
  <c r="CB29" i="34" s="1"/>
  <c r="BQ17" i="39"/>
  <c r="CA29" i="34" s="1"/>
  <c r="BP17" i="39"/>
  <c r="BZ29" i="34" s="1"/>
  <c r="BO17" i="39"/>
  <c r="BY29" i="34" s="1"/>
  <c r="BN17" i="39"/>
  <c r="BX29" i="34" s="1"/>
  <c r="BM17" i="39"/>
  <c r="BW29" i="34" s="1"/>
  <c r="BL17" i="39"/>
  <c r="BV29" i="34" s="1"/>
  <c r="BK17" i="39"/>
  <c r="BU29" i="34" s="1"/>
  <c r="BJ17" i="39"/>
  <c r="BT29" i="34" s="1"/>
  <c r="BI17" i="39"/>
  <c r="BS29" i="34" s="1"/>
  <c r="BH17" i="39"/>
  <c r="BR29" i="34" s="1"/>
  <c r="BG17" i="39"/>
  <c r="BQ29" i="34" s="1"/>
  <c r="BF17" i="39"/>
  <c r="BP29" i="34" s="1"/>
  <c r="BE17" i="39"/>
  <c r="BO29" i="34" s="1"/>
  <c r="BD17" i="39"/>
  <c r="BN29" i="34" s="1"/>
  <c r="BC17" i="39"/>
  <c r="BM29" i="34" s="1"/>
  <c r="BB17" i="39"/>
  <c r="BL29" i="34" s="1"/>
  <c r="BA17" i="39"/>
  <c r="BK29" i="34" s="1"/>
  <c r="AZ17" i="39"/>
  <c r="BJ29" i="34" s="1"/>
  <c r="AY17" i="39"/>
  <c r="BI29" i="34" s="1"/>
  <c r="AX17" i="39"/>
  <c r="BH29" i="34" s="1"/>
  <c r="AW17" i="39"/>
  <c r="BG29" i="34" s="1"/>
  <c r="AV17" i="39"/>
  <c r="BF29" i="34" s="1"/>
  <c r="AU17" i="39"/>
  <c r="BE29" i="34" s="1"/>
  <c r="AT17" i="39"/>
  <c r="BD29" i="34" s="1"/>
  <c r="AS17" i="39"/>
  <c r="BC29" i="34" s="1"/>
  <c r="AR17" i="39"/>
  <c r="BB29" i="34" s="1"/>
  <c r="AQ17" i="39"/>
  <c r="BA29" i="34" s="1"/>
  <c r="AP17" i="39"/>
  <c r="AZ29" i="34" s="1"/>
  <c r="AO17" i="39"/>
  <c r="AY29" i="34" s="1"/>
  <c r="AN17" i="39"/>
  <c r="AX29" i="34" s="1"/>
  <c r="AM17" i="39"/>
  <c r="AW29" i="34" s="1"/>
  <c r="AL17" i="39"/>
  <c r="AV29" i="34" s="1"/>
  <c r="AK17" i="39"/>
  <c r="AU29" i="34" s="1"/>
  <c r="AJ17" i="39"/>
  <c r="AT29" i="34" s="1"/>
  <c r="AI17" i="39"/>
  <c r="AS29" i="34" s="1"/>
  <c r="AH17" i="39"/>
  <c r="AR29" i="34" s="1"/>
  <c r="AG17" i="39"/>
  <c r="AQ29" i="34" s="1"/>
  <c r="AF17" i="39"/>
  <c r="AP29" i="34" s="1"/>
  <c r="AE17" i="39"/>
  <c r="AO29" i="34" s="1"/>
  <c r="AD17" i="39"/>
  <c r="AN29" i="34" s="1"/>
  <c r="AC17" i="39"/>
  <c r="AM29" i="34" s="1"/>
  <c r="AB17" i="39"/>
  <c r="AL29" i="34" s="1"/>
  <c r="AA17" i="39"/>
  <c r="AK29" i="34" s="1"/>
  <c r="Z17" i="39"/>
  <c r="AJ29" i="34" s="1"/>
  <c r="Y17" i="39"/>
  <c r="AI29" i="34" s="1"/>
  <c r="X17" i="39"/>
  <c r="AH29" i="34" s="1"/>
  <c r="W17" i="39"/>
  <c r="AG29" i="34" s="1"/>
  <c r="V17" i="39"/>
  <c r="AF29" i="34" s="1"/>
  <c r="U17" i="39"/>
  <c r="AE29" i="34" s="1"/>
  <c r="T17" i="39"/>
  <c r="AD29" i="34" s="1"/>
  <c r="S17" i="39"/>
  <c r="AC29" i="34" s="1"/>
  <c r="R17" i="39"/>
  <c r="AB29" i="34" s="1"/>
  <c r="Q17" i="39"/>
  <c r="AA29" i="34" s="1"/>
  <c r="P17" i="39"/>
  <c r="Z29" i="34" s="1"/>
  <c r="O17" i="39"/>
  <c r="Y29" i="34" s="1"/>
  <c r="N17" i="39"/>
  <c r="X29" i="34" s="1"/>
  <c r="M17" i="39"/>
  <c r="W29" i="34" s="1"/>
  <c r="L17" i="39"/>
  <c r="V29" i="34" s="1"/>
  <c r="K17" i="39"/>
  <c r="U29" i="34" s="1"/>
  <c r="J17" i="39"/>
  <c r="T29" i="34" s="1"/>
  <c r="I17" i="39"/>
  <c r="S29" i="34" s="1"/>
  <c r="H17" i="39"/>
  <c r="R29" i="34" s="1"/>
  <c r="G17" i="39"/>
  <c r="Q29" i="34" s="1"/>
  <c r="F17" i="39"/>
  <c r="P29" i="34" s="1"/>
  <c r="Q15" i="34" l="1"/>
  <c r="R15" i="34"/>
  <c r="S15" i="34"/>
  <c r="T15" i="34"/>
  <c r="U15" i="34"/>
  <c r="V15" i="34"/>
  <c r="W15" i="34"/>
  <c r="X15" i="34"/>
  <c r="Y15" i="34"/>
  <c r="Z15" i="34"/>
  <c r="AA15" i="34"/>
  <c r="AB15" i="34"/>
  <c r="AC15" i="34"/>
  <c r="AD15" i="34"/>
  <c r="AE15" i="34"/>
  <c r="AF15" i="34"/>
  <c r="AG15" i="34"/>
  <c r="AH15" i="34"/>
  <c r="AI15" i="34"/>
  <c r="AJ15" i="34"/>
  <c r="AK15" i="34"/>
  <c r="AL15" i="34"/>
  <c r="AM15" i="34"/>
  <c r="AN15" i="34"/>
  <c r="AO15" i="34"/>
  <c r="AP15" i="34"/>
  <c r="AQ15" i="34"/>
  <c r="AR15" i="34"/>
  <c r="AS15" i="34"/>
  <c r="AT15" i="34"/>
  <c r="AU15" i="34"/>
  <c r="AV15" i="34"/>
  <c r="AW15" i="34"/>
  <c r="AX15" i="34"/>
  <c r="AY15" i="34"/>
  <c r="AZ15" i="34"/>
  <c r="BA15" i="34"/>
  <c r="BB15" i="34"/>
  <c r="BC15" i="34"/>
  <c r="BD15" i="34"/>
  <c r="BE15" i="34"/>
  <c r="BF15" i="34"/>
  <c r="BG15" i="34"/>
  <c r="BH15" i="34"/>
  <c r="BI15" i="34"/>
  <c r="BJ15" i="34"/>
  <c r="BK15" i="34"/>
  <c r="BL15" i="34"/>
  <c r="BM15" i="34"/>
  <c r="BN15" i="34"/>
  <c r="BO15" i="34"/>
  <c r="BP15" i="34"/>
  <c r="BQ15" i="34"/>
  <c r="BR15" i="34"/>
  <c r="BS15" i="34"/>
  <c r="BT15" i="34"/>
  <c r="BU15" i="34"/>
  <c r="BV15" i="34"/>
  <c r="BW15" i="34"/>
  <c r="BX15" i="34"/>
  <c r="BY15" i="34"/>
  <c r="BZ15" i="34"/>
  <c r="CA15" i="34"/>
  <c r="CB15" i="34"/>
  <c r="CC15" i="34"/>
  <c r="CD15" i="34"/>
  <c r="CE15" i="34"/>
  <c r="CF15" i="34"/>
  <c r="CG15" i="34"/>
  <c r="CH15" i="34"/>
  <c r="CI15" i="34"/>
  <c r="CJ15" i="34"/>
  <c r="CK15" i="34"/>
  <c r="CL15" i="34"/>
  <c r="CM15" i="34"/>
  <c r="CN15" i="34"/>
  <c r="CO15" i="34"/>
  <c r="CP15" i="34"/>
  <c r="CQ15" i="34"/>
  <c r="CR15" i="34"/>
  <c r="CS15" i="34"/>
  <c r="CT15" i="34"/>
  <c r="CU15" i="34"/>
  <c r="CV15" i="34"/>
  <c r="CW15" i="34"/>
  <c r="CX15" i="34"/>
  <c r="CY15" i="34"/>
  <c r="Q16" i="34"/>
  <c r="R16" i="34"/>
  <c r="S16" i="34"/>
  <c r="T16" i="34"/>
  <c r="U16" i="34"/>
  <c r="V16" i="34"/>
  <c r="W16" i="34"/>
  <c r="X16" i="34"/>
  <c r="Y16" i="34"/>
  <c r="Z16" i="34"/>
  <c r="AA16" i="34"/>
  <c r="AB16" i="34"/>
  <c r="AC16" i="34"/>
  <c r="AD16" i="34"/>
  <c r="AE16" i="34"/>
  <c r="AF16" i="34"/>
  <c r="AG16" i="34"/>
  <c r="AH16" i="34"/>
  <c r="AI16" i="34"/>
  <c r="AJ16" i="34"/>
  <c r="AK16" i="34"/>
  <c r="AL16" i="34"/>
  <c r="AM16" i="34"/>
  <c r="AN16" i="34"/>
  <c r="AO16" i="34"/>
  <c r="AP16" i="34"/>
  <c r="AQ16" i="34"/>
  <c r="AR16" i="34"/>
  <c r="AS16" i="34"/>
  <c r="AT16" i="34"/>
  <c r="AU16" i="34"/>
  <c r="AV16" i="34"/>
  <c r="AW16" i="34"/>
  <c r="AX16" i="34"/>
  <c r="AY16" i="34"/>
  <c r="AZ16" i="34"/>
  <c r="BA16" i="34"/>
  <c r="BB16" i="34"/>
  <c r="BC16" i="34"/>
  <c r="BD16" i="34"/>
  <c r="BE16" i="34"/>
  <c r="BF16" i="34"/>
  <c r="BG16" i="34"/>
  <c r="BH16" i="34"/>
  <c r="BI16" i="34"/>
  <c r="BJ16" i="34"/>
  <c r="BK16" i="34"/>
  <c r="BL16" i="34"/>
  <c r="BM16" i="34"/>
  <c r="BN16" i="34"/>
  <c r="BO16" i="34"/>
  <c r="BP16" i="34"/>
  <c r="BQ16" i="34"/>
  <c r="BR16" i="34"/>
  <c r="BS16" i="34"/>
  <c r="BT16" i="34"/>
  <c r="BU16" i="34"/>
  <c r="BV16" i="34"/>
  <c r="BW16" i="34"/>
  <c r="BX16" i="34"/>
  <c r="BY16" i="34"/>
  <c r="BZ16" i="34"/>
  <c r="CA16" i="34"/>
  <c r="CB16" i="34"/>
  <c r="CC16" i="34"/>
  <c r="CD16" i="34"/>
  <c r="CE16" i="34"/>
  <c r="CF16" i="34"/>
  <c r="CG16" i="34"/>
  <c r="CH16" i="34"/>
  <c r="CI16" i="34"/>
  <c r="CJ16" i="34"/>
  <c r="CK16" i="34"/>
  <c r="CL16" i="34"/>
  <c r="CM16" i="34"/>
  <c r="CN16" i="34"/>
  <c r="CO16" i="34"/>
  <c r="CP16" i="34"/>
  <c r="CQ16" i="34"/>
  <c r="CR16" i="34"/>
  <c r="CS16" i="34"/>
  <c r="CT16" i="34"/>
  <c r="CU16" i="34"/>
  <c r="CV16" i="34"/>
  <c r="CW16" i="34"/>
  <c r="CX16" i="34"/>
  <c r="CY16" i="34"/>
  <c r="Q17" i="34"/>
  <c r="R17" i="34"/>
  <c r="S17" i="34"/>
  <c r="T17" i="34"/>
  <c r="U17" i="34"/>
  <c r="V17" i="34"/>
  <c r="W17" i="34"/>
  <c r="X17" i="34"/>
  <c r="Y17" i="34"/>
  <c r="Z17" i="34"/>
  <c r="AA17" i="34"/>
  <c r="AB17" i="34"/>
  <c r="AC17" i="34"/>
  <c r="AD17" i="34"/>
  <c r="AE17" i="34"/>
  <c r="AF17" i="34"/>
  <c r="AG17" i="34"/>
  <c r="AH17" i="34"/>
  <c r="AI17" i="34"/>
  <c r="AJ17" i="34"/>
  <c r="AK17" i="34"/>
  <c r="AL17" i="34"/>
  <c r="AM17" i="34"/>
  <c r="AN17" i="34"/>
  <c r="AO17" i="34"/>
  <c r="AP17" i="34"/>
  <c r="AQ17" i="34"/>
  <c r="AR17" i="34"/>
  <c r="AS17" i="34"/>
  <c r="AT17" i="34"/>
  <c r="AU17" i="34"/>
  <c r="AV17" i="34"/>
  <c r="AW17" i="34"/>
  <c r="AX17" i="34"/>
  <c r="AY17" i="34"/>
  <c r="AZ17" i="34"/>
  <c r="BA17" i="34"/>
  <c r="BB17" i="34"/>
  <c r="BC17" i="34"/>
  <c r="BD17" i="34"/>
  <c r="BE17" i="34"/>
  <c r="BF17" i="34"/>
  <c r="BG17" i="34"/>
  <c r="BH17" i="34"/>
  <c r="BI17" i="34"/>
  <c r="BJ17" i="34"/>
  <c r="BK17" i="34"/>
  <c r="BL17" i="34"/>
  <c r="BM17" i="34"/>
  <c r="BN17" i="34"/>
  <c r="BO17" i="34"/>
  <c r="BP17" i="34"/>
  <c r="BQ17" i="34"/>
  <c r="BR17" i="34"/>
  <c r="BS17" i="34"/>
  <c r="BT17" i="34"/>
  <c r="BU17" i="34"/>
  <c r="BV17" i="34"/>
  <c r="BW17" i="34"/>
  <c r="BX17" i="34"/>
  <c r="BY17" i="34"/>
  <c r="BZ17" i="34"/>
  <c r="CA17" i="34"/>
  <c r="CB17" i="34"/>
  <c r="CC17" i="34"/>
  <c r="CD17" i="34"/>
  <c r="CE17" i="34"/>
  <c r="CF17" i="34"/>
  <c r="CG17" i="34"/>
  <c r="CH17" i="34"/>
  <c r="CI17" i="34"/>
  <c r="CJ17" i="34"/>
  <c r="CK17" i="34"/>
  <c r="CL17" i="34"/>
  <c r="CM17" i="34"/>
  <c r="CN17" i="34"/>
  <c r="CO17" i="34"/>
  <c r="CP17" i="34"/>
  <c r="CQ17" i="34"/>
  <c r="CR17" i="34"/>
  <c r="CS17" i="34"/>
  <c r="CT17" i="34"/>
  <c r="CU17" i="34"/>
  <c r="CV17" i="34"/>
  <c r="CW17" i="34"/>
  <c r="CX17" i="34"/>
  <c r="CY17" i="34"/>
  <c r="S18" i="34"/>
  <c r="T18" i="34"/>
  <c r="U18" i="34"/>
  <c r="V18" i="34"/>
  <c r="W18" i="34"/>
  <c r="X18" i="34"/>
  <c r="Y18" i="34"/>
  <c r="Z18" i="34"/>
  <c r="AA18" i="34"/>
  <c r="AB18" i="34"/>
  <c r="AC18" i="34"/>
  <c r="AD18" i="34"/>
  <c r="AE18" i="34"/>
  <c r="AF18" i="34"/>
  <c r="AG18" i="34"/>
  <c r="AH18" i="34"/>
  <c r="AI18" i="34"/>
  <c r="AJ18" i="34"/>
  <c r="AK18" i="34"/>
  <c r="AL18" i="34"/>
  <c r="AM18" i="34"/>
  <c r="AN18" i="34"/>
  <c r="AO18" i="34"/>
  <c r="AP18" i="34"/>
  <c r="AQ18" i="34"/>
  <c r="AR18" i="34"/>
  <c r="AS18" i="34"/>
  <c r="AT18" i="34"/>
  <c r="AU18" i="34"/>
  <c r="AV18" i="34"/>
  <c r="AW18" i="34"/>
  <c r="AX18" i="34"/>
  <c r="AY18" i="34"/>
  <c r="AZ18" i="34"/>
  <c r="BA18" i="34"/>
  <c r="BB18" i="34"/>
  <c r="BC18" i="34"/>
  <c r="BD18" i="34"/>
  <c r="BE18" i="34"/>
  <c r="BF18" i="34"/>
  <c r="BG18" i="34"/>
  <c r="BH18" i="34"/>
  <c r="BI18" i="34"/>
  <c r="BJ18" i="34"/>
  <c r="BK18" i="34"/>
  <c r="BL18" i="34"/>
  <c r="BM18" i="34"/>
  <c r="BN18" i="34"/>
  <c r="BO18" i="34"/>
  <c r="BP18" i="34"/>
  <c r="BQ18" i="34"/>
  <c r="BR18" i="34"/>
  <c r="BS18" i="34"/>
  <c r="BT18" i="34"/>
  <c r="BU18" i="34"/>
  <c r="BV18" i="34"/>
  <c r="BW18" i="34"/>
  <c r="BX18" i="34"/>
  <c r="BY18" i="34"/>
  <c r="BZ18" i="34"/>
  <c r="CA18" i="34"/>
  <c r="CB18" i="34"/>
  <c r="CC18" i="34"/>
  <c r="CD18" i="34"/>
  <c r="CE18" i="34"/>
  <c r="CF18" i="34"/>
  <c r="CG18" i="34"/>
  <c r="CH18" i="34"/>
  <c r="CI18" i="34"/>
  <c r="CJ18" i="34"/>
  <c r="CK18" i="34"/>
  <c r="CL18" i="34"/>
  <c r="CM18" i="34"/>
  <c r="CN18" i="34"/>
  <c r="CO18" i="34"/>
  <c r="CP18" i="34"/>
  <c r="CQ18" i="34"/>
  <c r="CR18" i="34"/>
  <c r="CS18" i="34"/>
  <c r="CT18" i="34"/>
  <c r="CU18" i="34"/>
  <c r="CV18" i="34"/>
  <c r="CW18" i="34"/>
  <c r="CX18" i="34"/>
  <c r="CY18" i="34"/>
  <c r="Q19" i="34"/>
  <c r="R19" i="34"/>
  <c r="S19" i="34"/>
  <c r="T19" i="34"/>
  <c r="U19" i="34"/>
  <c r="V19" i="34"/>
  <c r="W19" i="34"/>
  <c r="X19" i="34"/>
  <c r="Y19" i="34"/>
  <c r="Z19" i="34"/>
  <c r="AA19" i="34"/>
  <c r="AB19" i="34"/>
  <c r="AC19" i="34"/>
  <c r="AD19" i="34"/>
  <c r="AE19" i="34"/>
  <c r="AF19" i="34"/>
  <c r="AG19" i="34"/>
  <c r="AH19" i="34"/>
  <c r="AI19" i="34"/>
  <c r="AJ19" i="34"/>
  <c r="AK19" i="34"/>
  <c r="AL19" i="34"/>
  <c r="AM19" i="34"/>
  <c r="AN19" i="34"/>
  <c r="AO19" i="34"/>
  <c r="AP19" i="34"/>
  <c r="AQ19" i="34"/>
  <c r="AR19" i="34"/>
  <c r="AS19" i="34"/>
  <c r="AT19" i="34"/>
  <c r="AU19" i="34"/>
  <c r="AV19" i="34"/>
  <c r="AW19" i="34"/>
  <c r="AX19" i="34"/>
  <c r="AY19" i="34"/>
  <c r="AZ19" i="34"/>
  <c r="BA19" i="34"/>
  <c r="BB19" i="34"/>
  <c r="BC19" i="34"/>
  <c r="BD19" i="34"/>
  <c r="BE19" i="34"/>
  <c r="BF19" i="34"/>
  <c r="BG19" i="34"/>
  <c r="BH19" i="34"/>
  <c r="BI19" i="34"/>
  <c r="BJ19" i="34"/>
  <c r="BK19" i="34"/>
  <c r="BL19" i="34"/>
  <c r="BM19" i="34"/>
  <c r="BN19" i="34"/>
  <c r="BO19" i="34"/>
  <c r="BP19" i="34"/>
  <c r="BQ19" i="34"/>
  <c r="BR19" i="34"/>
  <c r="BS19" i="34"/>
  <c r="BT19" i="34"/>
  <c r="BU19" i="34"/>
  <c r="BV19" i="34"/>
  <c r="BW19" i="34"/>
  <c r="BX19" i="34"/>
  <c r="BY19" i="34"/>
  <c r="BZ19" i="34"/>
  <c r="CA19" i="34"/>
  <c r="CB19" i="34"/>
  <c r="CC19" i="34"/>
  <c r="CD19" i="34"/>
  <c r="CE19" i="34"/>
  <c r="CF19" i="34"/>
  <c r="CG19" i="34"/>
  <c r="CH19" i="34"/>
  <c r="CI19" i="34"/>
  <c r="CJ19" i="34"/>
  <c r="CK19" i="34"/>
  <c r="CL19" i="34"/>
  <c r="CM19" i="34"/>
  <c r="CN19" i="34"/>
  <c r="CO19" i="34"/>
  <c r="CP19" i="34"/>
  <c r="CQ19" i="34"/>
  <c r="CR19" i="34"/>
  <c r="CS19" i="34"/>
  <c r="CT19" i="34"/>
  <c r="CU19" i="34"/>
  <c r="CV19" i="34"/>
  <c r="CW19" i="34"/>
  <c r="CX19" i="34"/>
  <c r="CY19" i="34"/>
  <c r="Q20" i="34"/>
  <c r="R20" i="34"/>
  <c r="S20" i="34"/>
  <c r="T20" i="34"/>
  <c r="U20" i="34"/>
  <c r="V20" i="34"/>
  <c r="W20" i="34"/>
  <c r="X20" i="34"/>
  <c r="Y20" i="34"/>
  <c r="Z20" i="34"/>
  <c r="AA20" i="34"/>
  <c r="AB20" i="34"/>
  <c r="AC20" i="34"/>
  <c r="AD20" i="34"/>
  <c r="AE20" i="34"/>
  <c r="AF20" i="34"/>
  <c r="AG20" i="34"/>
  <c r="AH20" i="34"/>
  <c r="AI20" i="34"/>
  <c r="AJ20" i="34"/>
  <c r="AK20" i="34"/>
  <c r="AL20" i="34"/>
  <c r="AM20" i="34"/>
  <c r="AN20" i="34"/>
  <c r="AO20" i="34"/>
  <c r="AP20" i="34"/>
  <c r="AQ20" i="34"/>
  <c r="AR20" i="34"/>
  <c r="AS20" i="34"/>
  <c r="AT20" i="34"/>
  <c r="AU20" i="34"/>
  <c r="AV20" i="34"/>
  <c r="AW20" i="34"/>
  <c r="AX20" i="34"/>
  <c r="AY20" i="34"/>
  <c r="AZ20" i="34"/>
  <c r="BA20" i="34"/>
  <c r="BB20" i="34"/>
  <c r="BC20" i="34"/>
  <c r="BD20" i="34"/>
  <c r="BE20" i="34"/>
  <c r="BF20" i="34"/>
  <c r="BG20" i="34"/>
  <c r="BH20" i="34"/>
  <c r="BI20" i="34"/>
  <c r="BJ20" i="34"/>
  <c r="BK20" i="34"/>
  <c r="BL20" i="34"/>
  <c r="BM20" i="34"/>
  <c r="BN20" i="34"/>
  <c r="BO20" i="34"/>
  <c r="BP20" i="34"/>
  <c r="BQ20" i="34"/>
  <c r="BR20" i="34"/>
  <c r="BS20" i="34"/>
  <c r="BT20" i="34"/>
  <c r="BU20" i="34"/>
  <c r="BV20" i="34"/>
  <c r="BW20" i="34"/>
  <c r="BX20" i="34"/>
  <c r="BY20" i="34"/>
  <c r="BZ20" i="34"/>
  <c r="CA20" i="34"/>
  <c r="CB20" i="34"/>
  <c r="CC20" i="34"/>
  <c r="CD20" i="34"/>
  <c r="CE20" i="34"/>
  <c r="CF20" i="34"/>
  <c r="CG20" i="34"/>
  <c r="CH20" i="34"/>
  <c r="CI20" i="34"/>
  <c r="CJ20" i="34"/>
  <c r="CK20" i="34"/>
  <c r="CL20" i="34"/>
  <c r="CM20" i="34"/>
  <c r="CN20" i="34"/>
  <c r="CO20" i="34"/>
  <c r="CP20" i="34"/>
  <c r="CQ20" i="34"/>
  <c r="CR20" i="34"/>
  <c r="CS20" i="34"/>
  <c r="CT20" i="34"/>
  <c r="CU20" i="34"/>
  <c r="CV20" i="34"/>
  <c r="CW20" i="34"/>
  <c r="CX20" i="34"/>
  <c r="CY20" i="34"/>
  <c r="Q21" i="34"/>
  <c r="R21" i="34"/>
  <c r="S21" i="34"/>
  <c r="T21" i="34"/>
  <c r="U21" i="34"/>
  <c r="V21" i="34"/>
  <c r="W21" i="34"/>
  <c r="X21" i="34"/>
  <c r="Y21" i="34"/>
  <c r="Z21" i="34"/>
  <c r="AA21" i="34"/>
  <c r="AB21" i="34"/>
  <c r="AC21" i="34"/>
  <c r="AD21" i="34"/>
  <c r="AE21" i="34"/>
  <c r="AF21" i="34"/>
  <c r="AG21" i="34"/>
  <c r="AH21" i="34"/>
  <c r="AI21" i="34"/>
  <c r="AJ21" i="34"/>
  <c r="AK21" i="34"/>
  <c r="AL21" i="34"/>
  <c r="AM21" i="34"/>
  <c r="AN21" i="34"/>
  <c r="AO21" i="34"/>
  <c r="AP21" i="34"/>
  <c r="AQ21" i="34"/>
  <c r="AR21" i="34"/>
  <c r="AS21" i="34"/>
  <c r="AT21" i="34"/>
  <c r="AU21" i="34"/>
  <c r="AV21" i="34"/>
  <c r="AW21" i="34"/>
  <c r="AX21" i="34"/>
  <c r="AY21" i="34"/>
  <c r="AZ21" i="34"/>
  <c r="BA21" i="34"/>
  <c r="BB21" i="34"/>
  <c r="BC21" i="34"/>
  <c r="BD21" i="34"/>
  <c r="BE21" i="34"/>
  <c r="BF21" i="34"/>
  <c r="BG21" i="34"/>
  <c r="BH21" i="34"/>
  <c r="BI21" i="34"/>
  <c r="BJ21" i="34"/>
  <c r="BK21" i="34"/>
  <c r="BL21" i="34"/>
  <c r="BM21" i="34"/>
  <c r="BN21" i="34"/>
  <c r="BO21" i="34"/>
  <c r="BP21" i="34"/>
  <c r="BQ21" i="34"/>
  <c r="BR21" i="34"/>
  <c r="BS21" i="34"/>
  <c r="BT21" i="34"/>
  <c r="BU21" i="34"/>
  <c r="BV21" i="34"/>
  <c r="BW21" i="34"/>
  <c r="BX21" i="34"/>
  <c r="BY21" i="34"/>
  <c r="BZ21" i="34"/>
  <c r="CA21" i="34"/>
  <c r="CB21" i="34"/>
  <c r="CC21" i="34"/>
  <c r="CD21" i="34"/>
  <c r="CE21" i="34"/>
  <c r="CF21" i="34"/>
  <c r="CG21" i="34"/>
  <c r="CH21" i="34"/>
  <c r="CI21" i="34"/>
  <c r="CJ21" i="34"/>
  <c r="CK21" i="34"/>
  <c r="CL21" i="34"/>
  <c r="CM21" i="34"/>
  <c r="CN21" i="34"/>
  <c r="CO21" i="34"/>
  <c r="CP21" i="34"/>
  <c r="CQ21" i="34"/>
  <c r="CR21" i="34"/>
  <c r="CS21" i="34"/>
  <c r="CT21" i="34"/>
  <c r="CU21" i="34"/>
  <c r="CV21" i="34"/>
  <c r="CW21" i="34"/>
  <c r="CX21" i="34"/>
  <c r="CY21" i="34"/>
  <c r="Q22" i="34"/>
  <c r="R22" i="34"/>
  <c r="S22" i="34"/>
  <c r="T22" i="34"/>
  <c r="U22" i="34"/>
  <c r="V22" i="34"/>
  <c r="W22" i="34"/>
  <c r="X22" i="34"/>
  <c r="Y22" i="34"/>
  <c r="Z22" i="34"/>
  <c r="AA22" i="34"/>
  <c r="AB22" i="34"/>
  <c r="AC22" i="34"/>
  <c r="AD22" i="34"/>
  <c r="AE22" i="34"/>
  <c r="AF22" i="34"/>
  <c r="AG22" i="34"/>
  <c r="AH22" i="34"/>
  <c r="AI22" i="34"/>
  <c r="AJ22" i="34"/>
  <c r="AK22" i="34"/>
  <c r="AL22" i="34"/>
  <c r="AM22" i="34"/>
  <c r="AN22" i="34"/>
  <c r="AO22" i="34"/>
  <c r="AP22" i="34"/>
  <c r="AQ22" i="34"/>
  <c r="AR22" i="34"/>
  <c r="AS22" i="34"/>
  <c r="AT22" i="34"/>
  <c r="AU22" i="34"/>
  <c r="AV22" i="34"/>
  <c r="AW22" i="34"/>
  <c r="AX22" i="34"/>
  <c r="AY22" i="34"/>
  <c r="AZ22" i="34"/>
  <c r="BA22" i="34"/>
  <c r="BB22" i="34"/>
  <c r="BC22" i="34"/>
  <c r="BD22" i="34"/>
  <c r="BE22" i="34"/>
  <c r="BF22" i="34"/>
  <c r="BG22" i="34"/>
  <c r="BH22" i="34"/>
  <c r="BI22" i="34"/>
  <c r="BJ22" i="34"/>
  <c r="BK22" i="34"/>
  <c r="BL22" i="34"/>
  <c r="BM22" i="34"/>
  <c r="BN22" i="34"/>
  <c r="BO22" i="34"/>
  <c r="BP22" i="34"/>
  <c r="BQ22" i="34"/>
  <c r="BR22" i="34"/>
  <c r="BS22" i="34"/>
  <c r="BT22" i="34"/>
  <c r="BU22" i="34"/>
  <c r="BV22" i="34"/>
  <c r="BW22" i="34"/>
  <c r="BX22" i="34"/>
  <c r="BY22" i="34"/>
  <c r="BZ22" i="34"/>
  <c r="CA22" i="34"/>
  <c r="CB22" i="34"/>
  <c r="CC22" i="34"/>
  <c r="CD22" i="34"/>
  <c r="CE22" i="34"/>
  <c r="CF22" i="34"/>
  <c r="CG22" i="34"/>
  <c r="CH22" i="34"/>
  <c r="CI22" i="34"/>
  <c r="CJ22" i="34"/>
  <c r="CK22" i="34"/>
  <c r="CL22" i="34"/>
  <c r="CM22" i="34"/>
  <c r="CN22" i="34"/>
  <c r="CO22" i="34"/>
  <c r="CP22" i="34"/>
  <c r="CQ22" i="34"/>
  <c r="CR22" i="34"/>
  <c r="CS22" i="34"/>
  <c r="CT22" i="34"/>
  <c r="CU22" i="34"/>
  <c r="CV22" i="34"/>
  <c r="CW22" i="34"/>
  <c r="CX22" i="34"/>
  <c r="CY22" i="34"/>
  <c r="Q23" i="34"/>
  <c r="R23" i="34"/>
  <c r="S23" i="34"/>
  <c r="T23" i="34"/>
  <c r="U23" i="34"/>
  <c r="V23" i="34"/>
  <c r="W23" i="34"/>
  <c r="X23" i="34"/>
  <c r="Y23" i="34"/>
  <c r="Z23" i="34"/>
  <c r="AA23" i="34"/>
  <c r="AB23" i="34"/>
  <c r="AC23" i="34"/>
  <c r="AD23" i="34"/>
  <c r="AE23" i="34"/>
  <c r="AF23" i="34"/>
  <c r="AG23" i="34"/>
  <c r="AH23" i="34"/>
  <c r="AI23" i="34"/>
  <c r="AJ23" i="34"/>
  <c r="AK23" i="34"/>
  <c r="AL23" i="34"/>
  <c r="AM23" i="34"/>
  <c r="AN23" i="34"/>
  <c r="AO23" i="34"/>
  <c r="AP23" i="34"/>
  <c r="AQ23" i="34"/>
  <c r="AR23" i="34"/>
  <c r="AS23" i="34"/>
  <c r="AT23" i="34"/>
  <c r="AU23" i="34"/>
  <c r="AV23" i="34"/>
  <c r="AW23" i="34"/>
  <c r="AX23" i="34"/>
  <c r="AY23" i="34"/>
  <c r="AZ23" i="34"/>
  <c r="BA23" i="34"/>
  <c r="BB23" i="34"/>
  <c r="BC23" i="34"/>
  <c r="BD23" i="34"/>
  <c r="BE23" i="34"/>
  <c r="BF23" i="34"/>
  <c r="BG23" i="34"/>
  <c r="BH23" i="34"/>
  <c r="BI23" i="34"/>
  <c r="BJ23" i="34"/>
  <c r="BK23" i="34"/>
  <c r="BL23" i="34"/>
  <c r="BM23" i="34"/>
  <c r="BN23" i="34"/>
  <c r="BO23" i="34"/>
  <c r="BP23" i="34"/>
  <c r="BQ23" i="34"/>
  <c r="BR23" i="34"/>
  <c r="BS23" i="34"/>
  <c r="BT23" i="34"/>
  <c r="BU23" i="34"/>
  <c r="BV23" i="34"/>
  <c r="BW23" i="34"/>
  <c r="BX23" i="34"/>
  <c r="BY23" i="34"/>
  <c r="BZ23" i="34"/>
  <c r="CA23" i="34"/>
  <c r="CB23" i="34"/>
  <c r="CC23" i="34"/>
  <c r="CD23" i="34"/>
  <c r="CE23" i="34"/>
  <c r="CF23" i="34"/>
  <c r="CG23" i="34"/>
  <c r="CH23" i="34"/>
  <c r="CI23" i="34"/>
  <c r="CJ23" i="34"/>
  <c r="CK23" i="34"/>
  <c r="CL23" i="34"/>
  <c r="CM23" i="34"/>
  <c r="CN23" i="34"/>
  <c r="CO23" i="34"/>
  <c r="CP23" i="34"/>
  <c r="CQ23" i="34"/>
  <c r="CR23" i="34"/>
  <c r="CS23" i="34"/>
  <c r="CT23" i="34"/>
  <c r="CU23" i="34"/>
  <c r="CV23" i="34"/>
  <c r="CW23" i="34"/>
  <c r="CX23" i="34"/>
  <c r="CY23" i="34"/>
  <c r="Q24" i="34"/>
  <c r="R24" i="34"/>
  <c r="S24" i="34"/>
  <c r="T24" i="34"/>
  <c r="U24" i="34"/>
  <c r="V24" i="34"/>
  <c r="W24" i="34"/>
  <c r="X24" i="34"/>
  <c r="Y24" i="34"/>
  <c r="Z24" i="34"/>
  <c r="AA24" i="34"/>
  <c r="AB24" i="34"/>
  <c r="AC24" i="34"/>
  <c r="AD24" i="34"/>
  <c r="AE24" i="34"/>
  <c r="AF24" i="34"/>
  <c r="AG24" i="34"/>
  <c r="AH24" i="34"/>
  <c r="AI24" i="34"/>
  <c r="AJ24" i="34"/>
  <c r="AK24" i="34"/>
  <c r="AL24" i="34"/>
  <c r="AM24" i="34"/>
  <c r="AN24" i="34"/>
  <c r="AO24" i="34"/>
  <c r="AP24" i="34"/>
  <c r="AQ24" i="34"/>
  <c r="AR24" i="34"/>
  <c r="AS24" i="34"/>
  <c r="AT24" i="34"/>
  <c r="AU24" i="34"/>
  <c r="AV24" i="34"/>
  <c r="AW24" i="34"/>
  <c r="AX24" i="34"/>
  <c r="AY24" i="34"/>
  <c r="AZ24" i="34"/>
  <c r="BA24" i="34"/>
  <c r="BB24" i="34"/>
  <c r="BC24" i="34"/>
  <c r="BD24" i="34"/>
  <c r="BE24" i="34"/>
  <c r="BF24" i="34"/>
  <c r="BG24" i="34"/>
  <c r="BH24" i="34"/>
  <c r="BI24" i="34"/>
  <c r="BJ24" i="34"/>
  <c r="BK24" i="34"/>
  <c r="BL24" i="34"/>
  <c r="BM24" i="34"/>
  <c r="BN24" i="34"/>
  <c r="BO24" i="34"/>
  <c r="BP24" i="34"/>
  <c r="BQ24" i="34"/>
  <c r="BR24" i="34"/>
  <c r="BS24" i="34"/>
  <c r="BT24" i="34"/>
  <c r="BU24" i="34"/>
  <c r="BV24" i="34"/>
  <c r="BW24" i="34"/>
  <c r="BX24" i="34"/>
  <c r="BY24" i="34"/>
  <c r="BZ24" i="34"/>
  <c r="CA24" i="34"/>
  <c r="CB24" i="34"/>
  <c r="CC24" i="34"/>
  <c r="CD24" i="34"/>
  <c r="CE24" i="34"/>
  <c r="CF24" i="34"/>
  <c r="CG24" i="34"/>
  <c r="CH24" i="34"/>
  <c r="CI24" i="34"/>
  <c r="CJ24" i="34"/>
  <c r="CK24" i="34"/>
  <c r="CL24" i="34"/>
  <c r="CM24" i="34"/>
  <c r="CN24" i="34"/>
  <c r="CO24" i="34"/>
  <c r="CP24" i="34"/>
  <c r="CQ24" i="34"/>
  <c r="CR24" i="34"/>
  <c r="CS24" i="34"/>
  <c r="CT24" i="34"/>
  <c r="CU24" i="34"/>
  <c r="CV24" i="34"/>
  <c r="CW24" i="34"/>
  <c r="CX24" i="34"/>
  <c r="CY24" i="34"/>
  <c r="Q25" i="34"/>
  <c r="R25" i="34"/>
  <c r="S25" i="34"/>
  <c r="T25" i="34"/>
  <c r="U25" i="34"/>
  <c r="V25" i="34"/>
  <c r="W25" i="34"/>
  <c r="X25" i="34"/>
  <c r="Y25" i="34"/>
  <c r="Z25" i="34"/>
  <c r="AA25" i="34"/>
  <c r="AB25" i="34"/>
  <c r="AC25" i="34"/>
  <c r="AD25" i="34"/>
  <c r="AE25" i="34"/>
  <c r="AF25" i="34"/>
  <c r="AG25" i="34"/>
  <c r="AH25" i="34"/>
  <c r="AI25" i="34"/>
  <c r="AJ25" i="34"/>
  <c r="AK25" i="34"/>
  <c r="AL25" i="34"/>
  <c r="AM25" i="34"/>
  <c r="AN25" i="34"/>
  <c r="AO25" i="34"/>
  <c r="AP25" i="34"/>
  <c r="AQ25" i="34"/>
  <c r="AR25" i="34"/>
  <c r="AS25" i="34"/>
  <c r="AT25" i="34"/>
  <c r="AU25" i="34"/>
  <c r="AV25" i="34"/>
  <c r="AW25" i="34"/>
  <c r="AX25" i="34"/>
  <c r="AY25" i="34"/>
  <c r="AZ25" i="34"/>
  <c r="BA25" i="34"/>
  <c r="BB25" i="34"/>
  <c r="BC25" i="34"/>
  <c r="BD25" i="34"/>
  <c r="BE25" i="34"/>
  <c r="BF25" i="34"/>
  <c r="BG25" i="34"/>
  <c r="BH25" i="34"/>
  <c r="BI25" i="34"/>
  <c r="BJ25" i="34"/>
  <c r="BK25" i="34"/>
  <c r="BL25" i="34"/>
  <c r="BM25" i="34"/>
  <c r="BN25" i="34"/>
  <c r="BO25" i="34"/>
  <c r="BP25" i="34"/>
  <c r="BQ25" i="34"/>
  <c r="BR25" i="34"/>
  <c r="BS25" i="34"/>
  <c r="BT25" i="34"/>
  <c r="BU25" i="34"/>
  <c r="BV25" i="34"/>
  <c r="BW25" i="34"/>
  <c r="BX25" i="34"/>
  <c r="BY25" i="34"/>
  <c r="BZ25" i="34"/>
  <c r="CA25" i="34"/>
  <c r="CB25" i="34"/>
  <c r="CC25" i="34"/>
  <c r="CD25" i="34"/>
  <c r="CE25" i="34"/>
  <c r="CF25" i="34"/>
  <c r="CG25" i="34"/>
  <c r="CH25" i="34"/>
  <c r="CI25" i="34"/>
  <c r="CJ25" i="34"/>
  <c r="CK25" i="34"/>
  <c r="CL25" i="34"/>
  <c r="CM25" i="34"/>
  <c r="CN25" i="34"/>
  <c r="CO25" i="34"/>
  <c r="CP25" i="34"/>
  <c r="CQ25" i="34"/>
  <c r="CR25" i="34"/>
  <c r="CS25" i="34"/>
  <c r="CT25" i="34"/>
  <c r="CU25" i="34"/>
  <c r="CV25" i="34"/>
  <c r="CW25" i="34"/>
  <c r="CX25" i="34"/>
  <c r="CY25" i="34"/>
  <c r="Q26" i="34"/>
  <c r="R26" i="34"/>
  <c r="S26" i="34"/>
  <c r="T26" i="34"/>
  <c r="U26" i="34"/>
  <c r="V26" i="34"/>
  <c r="W26" i="34"/>
  <c r="X26" i="34"/>
  <c r="Y26" i="34"/>
  <c r="Z26" i="34"/>
  <c r="AA26" i="34"/>
  <c r="AB26" i="34"/>
  <c r="AC26" i="34"/>
  <c r="AD26" i="34"/>
  <c r="AE26" i="34"/>
  <c r="AF26" i="34"/>
  <c r="AG26" i="34"/>
  <c r="AH26" i="34"/>
  <c r="AI26" i="34"/>
  <c r="AJ26" i="34"/>
  <c r="AK26" i="34"/>
  <c r="AL26" i="34"/>
  <c r="AM26" i="34"/>
  <c r="AN26" i="34"/>
  <c r="AO26" i="34"/>
  <c r="AP26" i="34"/>
  <c r="AQ26" i="34"/>
  <c r="AR26" i="34"/>
  <c r="AS26" i="34"/>
  <c r="AT26" i="34"/>
  <c r="AU26" i="34"/>
  <c r="AV26" i="34"/>
  <c r="AW26" i="34"/>
  <c r="AX26" i="34"/>
  <c r="AY26" i="34"/>
  <c r="AZ26" i="34"/>
  <c r="BA26" i="34"/>
  <c r="BB26" i="34"/>
  <c r="BC26" i="34"/>
  <c r="BD26" i="34"/>
  <c r="BE26" i="34"/>
  <c r="BF26" i="34"/>
  <c r="BG26" i="34"/>
  <c r="BH26" i="34"/>
  <c r="BI26" i="34"/>
  <c r="BJ26" i="34"/>
  <c r="BK26" i="34"/>
  <c r="BL26" i="34"/>
  <c r="BM26" i="34"/>
  <c r="BN26" i="34"/>
  <c r="BO26" i="34"/>
  <c r="BP26" i="34"/>
  <c r="BQ26" i="34"/>
  <c r="BR26" i="34"/>
  <c r="BS26" i="34"/>
  <c r="BT26" i="34"/>
  <c r="BU26" i="34"/>
  <c r="BV26" i="34"/>
  <c r="BW26" i="34"/>
  <c r="BX26" i="34"/>
  <c r="BY26" i="34"/>
  <c r="BZ26" i="34"/>
  <c r="CA26" i="34"/>
  <c r="CB26" i="34"/>
  <c r="CC26" i="34"/>
  <c r="CD26" i="34"/>
  <c r="CE26" i="34"/>
  <c r="CF26" i="34"/>
  <c r="CG26" i="34"/>
  <c r="CH26" i="34"/>
  <c r="CI26" i="34"/>
  <c r="CJ26" i="34"/>
  <c r="CK26" i="34"/>
  <c r="CL26" i="34"/>
  <c r="CM26" i="34"/>
  <c r="CN26" i="34"/>
  <c r="CO26" i="34"/>
  <c r="CP26" i="34"/>
  <c r="CQ26" i="34"/>
  <c r="CR26" i="34"/>
  <c r="CS26" i="34"/>
  <c r="CT26" i="34"/>
  <c r="CU26" i="34"/>
  <c r="CV26" i="34"/>
  <c r="CW26" i="34"/>
  <c r="CX26" i="34"/>
  <c r="CY26" i="34"/>
  <c r="R30" i="34" l="1"/>
  <c r="S30" i="34"/>
  <c r="T30" i="34"/>
  <c r="U30" i="34"/>
  <c r="V30" i="34"/>
  <c r="W30" i="34"/>
  <c r="X30" i="34"/>
  <c r="Y30" i="34"/>
  <c r="Z30" i="34"/>
  <c r="AA30" i="34"/>
  <c r="AB30" i="34"/>
  <c r="AC30" i="34"/>
  <c r="AD30" i="34"/>
  <c r="AE30" i="34"/>
  <c r="AF30" i="34"/>
  <c r="AG30" i="34"/>
  <c r="AH30" i="34"/>
  <c r="AI30" i="34"/>
  <c r="AJ30" i="34"/>
  <c r="AK30" i="34"/>
  <c r="AL30" i="34"/>
  <c r="AM30" i="34"/>
  <c r="AN30" i="34"/>
  <c r="AO30" i="34"/>
  <c r="AP30" i="34"/>
  <c r="AQ30" i="34"/>
  <c r="AR30" i="34"/>
  <c r="AS30" i="34"/>
  <c r="AT30" i="34"/>
  <c r="AU30" i="34"/>
  <c r="AV30" i="34"/>
  <c r="AW30" i="34"/>
  <c r="AX30" i="34"/>
  <c r="AY30" i="34"/>
  <c r="AZ30" i="34"/>
  <c r="BA30" i="34"/>
  <c r="BB30" i="34"/>
  <c r="BC30" i="34"/>
  <c r="BD30" i="34"/>
  <c r="BE30" i="34"/>
  <c r="BF30" i="34"/>
  <c r="BG30" i="34"/>
  <c r="BH30" i="34"/>
  <c r="BI30" i="34"/>
  <c r="BJ30" i="34"/>
  <c r="BK30" i="34"/>
  <c r="BL30" i="34"/>
  <c r="BM30" i="34"/>
  <c r="BN30" i="34"/>
  <c r="BO30" i="34"/>
  <c r="BP30" i="34"/>
  <c r="BQ30" i="34"/>
  <c r="BR30" i="34"/>
  <c r="BS30" i="34"/>
  <c r="BT30" i="34"/>
  <c r="BU30" i="34"/>
  <c r="BV30" i="34"/>
  <c r="BW30" i="34"/>
  <c r="BX30" i="34"/>
  <c r="BY30" i="34"/>
  <c r="BZ30" i="34"/>
  <c r="CA30" i="34"/>
  <c r="CB30" i="34"/>
  <c r="CC30" i="34"/>
  <c r="CD30" i="34"/>
  <c r="CE30" i="34"/>
  <c r="CF30" i="34"/>
  <c r="CG30" i="34"/>
  <c r="CH30" i="34"/>
  <c r="CI30" i="34"/>
  <c r="CJ30" i="34"/>
  <c r="CK30" i="34"/>
  <c r="CL30" i="34"/>
  <c r="CM30" i="34"/>
  <c r="CN30" i="34"/>
  <c r="CO30" i="34"/>
  <c r="CP30" i="34"/>
  <c r="CQ30" i="34"/>
  <c r="CR30" i="34"/>
  <c r="CS30" i="34"/>
  <c r="CT30" i="34"/>
  <c r="CU30" i="34"/>
  <c r="CV30" i="34"/>
  <c r="CW30" i="34"/>
  <c r="CX30" i="34"/>
  <c r="CY30" i="34"/>
  <c r="P26" i="34" l="1"/>
  <c r="P25" i="34"/>
  <c r="P24" i="34"/>
  <c r="P23" i="34"/>
  <c r="P22" i="34"/>
  <c r="P21" i="34"/>
  <c r="P20" i="34"/>
  <c r="P19" i="34"/>
  <c r="P17" i="34"/>
  <c r="P16" i="34"/>
  <c r="Q30" i="34"/>
  <c r="P30" i="34" l="1"/>
</calcChain>
</file>

<file path=xl/sharedStrings.xml><?xml version="1.0" encoding="utf-8"?>
<sst xmlns="http://schemas.openxmlformats.org/spreadsheetml/2006/main" count="3143" uniqueCount="359">
  <si>
    <t>距離標</t>
    <rPh sb="0" eb="2">
      <t>キョリ</t>
    </rPh>
    <rPh sb="2" eb="3">
      <t>ヒョウ</t>
    </rPh>
    <phoneticPr fontId="2"/>
  </si>
  <si>
    <t>保全地点</t>
    <rPh sb="0" eb="2">
      <t>ホゼン</t>
    </rPh>
    <rPh sb="2" eb="4">
      <t>チテン</t>
    </rPh>
    <phoneticPr fontId="2"/>
  </si>
  <si>
    <t>代表地点</t>
    <rPh sb="0" eb="2">
      <t>ダイヒョウ</t>
    </rPh>
    <rPh sb="2" eb="4">
      <t>チテン</t>
    </rPh>
    <phoneticPr fontId="2"/>
  </si>
  <si>
    <t>陸域</t>
    <rPh sb="0" eb="2">
      <t>リクイキ</t>
    </rPh>
    <phoneticPr fontId="2"/>
  </si>
  <si>
    <t>水際域</t>
    <rPh sb="0" eb="2">
      <t>ミズギワ</t>
    </rPh>
    <rPh sb="2" eb="3">
      <t>イキ</t>
    </rPh>
    <phoneticPr fontId="2"/>
  </si>
  <si>
    <t>水域</t>
    <rPh sb="0" eb="2">
      <t>スイイキ</t>
    </rPh>
    <phoneticPr fontId="2"/>
  </si>
  <si>
    <t>○</t>
  </si>
  <si>
    <t>△</t>
  </si>
  <si>
    <t>-</t>
  </si>
  <si>
    <t>×</t>
  </si>
  <si>
    <t>自然裸地</t>
    <rPh sb="0" eb="2">
      <t>シゼン</t>
    </rPh>
    <rPh sb="2" eb="4">
      <t>ラチ</t>
    </rPh>
    <phoneticPr fontId="2"/>
  </si>
  <si>
    <t>水際の複雑さ</t>
    <rPh sb="0" eb="2">
      <t>ミズギワ</t>
    </rPh>
    <rPh sb="3" eb="5">
      <t>フクザツ</t>
    </rPh>
    <phoneticPr fontId="2"/>
  </si>
  <si>
    <t>湛水域</t>
    <rPh sb="0" eb="3">
      <t>タンスイイキ</t>
    </rPh>
    <phoneticPr fontId="2"/>
  </si>
  <si>
    <t>干潟</t>
    <rPh sb="0" eb="2">
      <t>ヒガタ</t>
    </rPh>
    <phoneticPr fontId="2"/>
  </si>
  <si>
    <t>ヨシ原</t>
    <rPh sb="2" eb="3">
      <t>ハラ</t>
    </rPh>
    <phoneticPr fontId="2"/>
  </si>
  <si>
    <t>低・中茎草地</t>
    <rPh sb="0" eb="1">
      <t>テイ</t>
    </rPh>
    <rPh sb="2" eb="3">
      <t>チュウ</t>
    </rPh>
    <rPh sb="3" eb="4">
      <t>クキ</t>
    </rPh>
    <rPh sb="4" eb="6">
      <t>ソウチ</t>
    </rPh>
    <phoneticPr fontId="2"/>
  </si>
  <si>
    <t>河辺性の樹林・河畔林</t>
    <rPh sb="0" eb="2">
      <t>カワベ</t>
    </rPh>
    <rPh sb="2" eb="3">
      <t>セイ</t>
    </rPh>
    <rPh sb="4" eb="6">
      <t>ジュリン</t>
    </rPh>
    <rPh sb="7" eb="9">
      <t>カハン</t>
    </rPh>
    <rPh sb="9" eb="10">
      <t>リン</t>
    </rPh>
    <phoneticPr fontId="2"/>
  </si>
  <si>
    <t>水生植物帯</t>
    <rPh sb="0" eb="2">
      <t>スイセイ</t>
    </rPh>
    <rPh sb="2" eb="4">
      <t>ショクブツ</t>
    </rPh>
    <rPh sb="4" eb="5">
      <t>オビ</t>
    </rPh>
    <phoneticPr fontId="2"/>
  </si>
  <si>
    <t>水際の自然度</t>
    <rPh sb="0" eb="2">
      <t>ミズギワ</t>
    </rPh>
    <rPh sb="3" eb="5">
      <t>シゼン</t>
    </rPh>
    <rPh sb="5" eb="6">
      <t>ド</t>
    </rPh>
    <phoneticPr fontId="2"/>
  </si>
  <si>
    <t>連続する瀬淵</t>
    <rPh sb="0" eb="2">
      <t>レンゾク</t>
    </rPh>
    <rPh sb="4" eb="5">
      <t>セ</t>
    </rPh>
    <rPh sb="5" eb="6">
      <t>フチ</t>
    </rPh>
    <phoneticPr fontId="2"/>
  </si>
  <si>
    <t>ワンド・たまり</t>
    <phoneticPr fontId="2"/>
  </si>
  <si>
    <t>汽水</t>
    <rPh sb="0" eb="2">
      <t>キスイ</t>
    </rPh>
    <phoneticPr fontId="2"/>
  </si>
  <si>
    <t>△×</t>
  </si>
  <si>
    <t>回復傾向</t>
    <rPh sb="0" eb="2">
      <t>カイフク</t>
    </rPh>
    <rPh sb="2" eb="4">
      <t>ケイコウ</t>
    </rPh>
    <phoneticPr fontId="2"/>
  </si>
  <si>
    <t>悪化傾向</t>
    <rPh sb="0" eb="2">
      <t>アッカ</t>
    </rPh>
    <rPh sb="2" eb="4">
      <t>ケイコウ</t>
    </rPh>
    <phoneticPr fontId="2"/>
  </si>
  <si>
    <t>大セグメント</t>
    <rPh sb="0" eb="1">
      <t>ダイ</t>
    </rPh>
    <phoneticPr fontId="2"/>
  </si>
  <si>
    <t>河川環境区分</t>
    <rPh sb="0" eb="2">
      <t>カセン</t>
    </rPh>
    <rPh sb="2" eb="4">
      <t>カンキョウ</t>
    </rPh>
    <rPh sb="4" eb="6">
      <t>クブン</t>
    </rPh>
    <phoneticPr fontId="2"/>
  </si>
  <si>
    <t>総合評価点</t>
    <rPh sb="0" eb="2">
      <t>ソウゴウ</t>
    </rPh>
    <rPh sb="2" eb="4">
      <t>ヒョウカ</t>
    </rPh>
    <rPh sb="4" eb="5">
      <t>テン</t>
    </rPh>
    <phoneticPr fontId="2"/>
  </si>
  <si>
    <t>総合評価点</t>
    <rPh sb="4" eb="5">
      <t>テン</t>
    </rPh>
    <phoneticPr fontId="2"/>
  </si>
  <si>
    <t>セグメント2-1</t>
  </si>
  <si>
    <t>-○</t>
  </si>
  <si>
    <t>良好で維持</t>
    <rPh sb="0" eb="2">
      <t>リョウコウ</t>
    </rPh>
    <rPh sb="3" eb="5">
      <t>イジ</t>
    </rPh>
    <phoneticPr fontId="2"/>
  </si>
  <si>
    <t>○-</t>
    <phoneticPr fontId="2"/>
  </si>
  <si>
    <t>-×</t>
    <phoneticPr fontId="2"/>
  </si>
  <si>
    <t>悪化で維持</t>
    <rPh sb="0" eb="2">
      <t>アッカ</t>
    </rPh>
    <rPh sb="3" eb="5">
      <t>イジ</t>
    </rPh>
    <phoneticPr fontId="2"/>
  </si>
  <si>
    <t>××</t>
    <phoneticPr fontId="2"/>
  </si>
  <si>
    <t>○△</t>
    <phoneticPr fontId="2"/>
  </si>
  <si>
    <t>○○</t>
    <phoneticPr fontId="2"/>
  </si>
  <si>
    <t>-○</t>
    <phoneticPr fontId="2"/>
  </si>
  <si>
    <t>△○</t>
    <phoneticPr fontId="2"/>
  </si>
  <si>
    <t>×△</t>
    <phoneticPr fontId="2"/>
  </si>
  <si>
    <t>×-</t>
    <phoneticPr fontId="2"/>
  </si>
  <si>
    <t>-×</t>
  </si>
  <si>
    <t>魚類</t>
    <rPh sb="0" eb="2">
      <t>ギョルイ</t>
    </rPh>
    <phoneticPr fontId="2"/>
  </si>
  <si>
    <t>植物</t>
    <rPh sb="0" eb="2">
      <t>ショクブツ</t>
    </rPh>
    <phoneticPr fontId="2"/>
  </si>
  <si>
    <t>種名</t>
    <rPh sb="0" eb="2">
      <t>シュメイ</t>
    </rPh>
    <phoneticPr fontId="2"/>
  </si>
  <si>
    <t>生息場の変化</t>
    <rPh sb="0" eb="2">
      <t>セイソク</t>
    </rPh>
    <rPh sb="2" eb="3">
      <t>バ</t>
    </rPh>
    <rPh sb="4" eb="6">
      <t>ヘンカ</t>
    </rPh>
    <phoneticPr fontId="2"/>
  </si>
  <si>
    <t>陸域</t>
    <rPh sb="0" eb="2">
      <t>リクイキ</t>
    </rPh>
    <phoneticPr fontId="2"/>
  </si>
  <si>
    <t>水際域</t>
    <rPh sb="0" eb="2">
      <t>ミズギワ</t>
    </rPh>
    <rPh sb="2" eb="3">
      <t>イキ</t>
    </rPh>
    <phoneticPr fontId="2"/>
  </si>
  <si>
    <t>水域</t>
    <rPh sb="0" eb="2">
      <t>スイイキ</t>
    </rPh>
    <phoneticPr fontId="2"/>
  </si>
  <si>
    <t>鳥類</t>
    <rPh sb="0" eb="2">
      <t>チョウルイ</t>
    </rPh>
    <phoneticPr fontId="2"/>
  </si>
  <si>
    <t>植物</t>
    <rPh sb="0" eb="2">
      <t>ショクブツ</t>
    </rPh>
    <phoneticPr fontId="2"/>
  </si>
  <si>
    <t>魚類</t>
    <rPh sb="0" eb="2">
      <t>ギョルイ</t>
    </rPh>
    <phoneticPr fontId="2"/>
  </si>
  <si>
    <t>生物出現状況の変化</t>
    <rPh sb="0" eb="2">
      <t>セイブツ</t>
    </rPh>
    <rPh sb="2" eb="4">
      <t>シュツゲン</t>
    </rPh>
    <rPh sb="4" eb="6">
      <t>ジョウキョウ</t>
    </rPh>
    <rPh sb="7" eb="9">
      <t>ヘンカ</t>
    </rPh>
    <phoneticPr fontId="2"/>
  </si>
  <si>
    <t>◆生息場の多様性の評価結果（基準年：平成２５年作成）</t>
    <rPh sb="1" eb="3">
      <t>セイソク</t>
    </rPh>
    <rPh sb="3" eb="4">
      <t>バ</t>
    </rPh>
    <rPh sb="5" eb="8">
      <t>タヨウセイ</t>
    </rPh>
    <rPh sb="9" eb="11">
      <t>ヒョウカ</t>
    </rPh>
    <rPh sb="11" eb="13">
      <t>ケッカ</t>
    </rPh>
    <phoneticPr fontId="2"/>
  </si>
  <si>
    <t>◆生息場の多様性の評価結果（過去年：平成２０年作成）</t>
    <rPh sb="1" eb="3">
      <t>セイソク</t>
    </rPh>
    <rPh sb="3" eb="4">
      <t>バ</t>
    </rPh>
    <rPh sb="5" eb="8">
      <t>タヨウセイ</t>
    </rPh>
    <rPh sb="9" eb="11">
      <t>ヒョウカ</t>
    </rPh>
    <rPh sb="11" eb="13">
      <t>ケッカ</t>
    </rPh>
    <rPh sb="14" eb="16">
      <t>カコ</t>
    </rPh>
    <phoneticPr fontId="2"/>
  </si>
  <si>
    <t>Ⅶ時期
相当
（H25）
基準年</t>
    <rPh sb="1" eb="3">
      <t>ジキ</t>
    </rPh>
    <rPh sb="4" eb="6">
      <t>ソウトウ</t>
    </rPh>
    <rPh sb="14" eb="16">
      <t>キジュン</t>
    </rPh>
    <rPh sb="16" eb="17">
      <t>ネン</t>
    </rPh>
    <phoneticPr fontId="2"/>
  </si>
  <si>
    <r>
      <t xml:space="preserve">Ⅵ時期
相当
</t>
    </r>
    <r>
      <rPr>
        <b/>
        <sz val="10"/>
        <rFont val="ＭＳ Ｐゴシック"/>
        <family val="3"/>
        <charset val="128"/>
        <scheme val="minor"/>
      </rPr>
      <t>（H20）</t>
    </r>
    <r>
      <rPr>
        <b/>
        <sz val="12"/>
        <rFont val="ＭＳ Ｐゴシック"/>
        <family val="3"/>
        <charset val="128"/>
        <scheme val="minor"/>
      </rPr>
      <t xml:space="preserve">
</t>
    </r>
    <r>
      <rPr>
        <b/>
        <sz val="9"/>
        <rFont val="ＭＳ Ｐゴシック"/>
        <family val="3"/>
        <charset val="128"/>
        <scheme val="minor"/>
      </rPr>
      <t>比較対象年</t>
    </r>
    <rPh sb="1" eb="3">
      <t>ジキ</t>
    </rPh>
    <rPh sb="4" eb="6">
      <t>ソウトウ</t>
    </rPh>
    <rPh sb="14" eb="16">
      <t>ヒカク</t>
    </rPh>
    <rPh sb="16" eb="18">
      <t>タイショウ</t>
    </rPh>
    <rPh sb="18" eb="19">
      <t>ネン</t>
    </rPh>
    <phoneticPr fontId="2"/>
  </si>
  <si>
    <t>セグメントM</t>
  </si>
  <si>
    <t>セグメント1</t>
  </si>
  <si>
    <t>区分1</t>
    <rPh sb="0" eb="2">
      <t>クブン</t>
    </rPh>
    <phoneticPr fontId="3"/>
  </si>
  <si>
    <t>区分2</t>
    <rPh sb="0" eb="2">
      <t>クブン</t>
    </rPh>
    <phoneticPr fontId="22"/>
  </si>
  <si>
    <t>区分3</t>
    <rPh sb="0" eb="2">
      <t>クブン</t>
    </rPh>
    <phoneticPr fontId="22"/>
  </si>
  <si>
    <t>区分4</t>
    <rPh sb="0" eb="2">
      <t>クブン</t>
    </rPh>
    <phoneticPr fontId="22"/>
  </si>
  <si>
    <t>区分5</t>
    <rPh sb="0" eb="2">
      <t>クブン</t>
    </rPh>
    <phoneticPr fontId="22"/>
  </si>
  <si>
    <t>区分6</t>
    <rPh sb="0" eb="2">
      <t>クブン</t>
    </rPh>
    <phoneticPr fontId="22"/>
  </si>
  <si>
    <t>★</t>
    <phoneticPr fontId="2"/>
  </si>
  <si>
    <t>水際の自然度（左岸）</t>
    <rPh sb="0" eb="2">
      <t>ミズギワ</t>
    </rPh>
    <rPh sb="3" eb="5">
      <t>シゼン</t>
    </rPh>
    <rPh sb="5" eb="6">
      <t>ド</t>
    </rPh>
    <rPh sb="7" eb="9">
      <t>サガン</t>
    </rPh>
    <phoneticPr fontId="2"/>
  </si>
  <si>
    <t>連続する瀬淵（早瀬の数）</t>
    <rPh sb="0" eb="2">
      <t>レンゾク</t>
    </rPh>
    <rPh sb="4" eb="5">
      <t>セ</t>
    </rPh>
    <rPh sb="5" eb="6">
      <t>フチ</t>
    </rPh>
    <phoneticPr fontId="2"/>
  </si>
  <si>
    <t>連続する瀬淵（早瀬の面積）</t>
    <rPh sb="0" eb="2">
      <t>レンゾク</t>
    </rPh>
    <rPh sb="4" eb="5">
      <t>セ</t>
    </rPh>
    <rPh sb="5" eb="6">
      <t>フチ</t>
    </rPh>
    <phoneticPr fontId="2"/>
  </si>
  <si>
    <t>連続する瀬淵（淵の数）</t>
    <rPh sb="0" eb="2">
      <t>レンゾク</t>
    </rPh>
    <rPh sb="4" eb="5">
      <t>セ</t>
    </rPh>
    <rPh sb="5" eb="6">
      <t>フチ</t>
    </rPh>
    <phoneticPr fontId="2"/>
  </si>
  <si>
    <t>連続する瀬淵（淵の面積）</t>
    <rPh sb="0" eb="2">
      <t>レンゾク</t>
    </rPh>
    <rPh sb="4" eb="5">
      <t>セ</t>
    </rPh>
    <rPh sb="5" eb="6">
      <t>フチ</t>
    </rPh>
    <phoneticPr fontId="2"/>
  </si>
  <si>
    <t>水際の自然度（右岸）</t>
    <rPh sb="0" eb="2">
      <t>ミズギワ</t>
    </rPh>
    <rPh sb="3" eb="5">
      <t>シゼン</t>
    </rPh>
    <rPh sb="5" eb="6">
      <t>ド</t>
    </rPh>
    <rPh sb="7" eb="8">
      <t>ミギ</t>
    </rPh>
    <rPh sb="8" eb="9">
      <t>キシ</t>
    </rPh>
    <phoneticPr fontId="2"/>
  </si>
  <si>
    <t>湛水域面積</t>
  </si>
  <si>
    <t>距離</t>
    <rPh sb="0" eb="2">
      <t>キョリ</t>
    </rPh>
    <phoneticPr fontId="25"/>
  </si>
  <si>
    <t>セグメント区分</t>
    <rPh sb="5" eb="7">
      <t>クブン</t>
    </rPh>
    <phoneticPr fontId="25"/>
  </si>
  <si>
    <t>M</t>
  </si>
  <si>
    <t>環境要素</t>
    <rPh sb="0" eb="2">
      <t>カンキョウ</t>
    </rPh>
    <rPh sb="2" eb="4">
      <t>ヨウソ</t>
    </rPh>
    <phoneticPr fontId="25"/>
  </si>
  <si>
    <t>グラフ項目名</t>
    <rPh sb="3" eb="5">
      <t>コウモク</t>
    </rPh>
    <rPh sb="5" eb="6">
      <t>メイ</t>
    </rPh>
    <phoneticPr fontId="26"/>
  </si>
  <si>
    <t>区分1</t>
    <rPh sb="0" eb="2">
      <t>クブン</t>
    </rPh>
    <phoneticPr fontId="25"/>
  </si>
  <si>
    <t>区分2</t>
    <rPh sb="0" eb="2">
      <t>クブン</t>
    </rPh>
    <phoneticPr fontId="26"/>
  </si>
  <si>
    <t>区分3</t>
    <rPh sb="0" eb="2">
      <t>クブン</t>
    </rPh>
    <phoneticPr fontId="26"/>
  </si>
  <si>
    <t>区分4</t>
    <rPh sb="0" eb="2">
      <t>クブン</t>
    </rPh>
    <phoneticPr fontId="26"/>
  </si>
  <si>
    <t>区分5</t>
    <rPh sb="0" eb="2">
      <t>クブン</t>
    </rPh>
    <phoneticPr fontId="26"/>
  </si>
  <si>
    <t>区分6</t>
    <rPh sb="0" eb="2">
      <t>クブン</t>
    </rPh>
    <phoneticPr fontId="26"/>
  </si>
  <si>
    <t>下流部2</t>
    <rPh sb="0" eb="3">
      <t>カリュウブ</t>
    </rPh>
    <phoneticPr fontId="26"/>
  </si>
  <si>
    <t>中流部1</t>
    <rPh sb="0" eb="3">
      <t>チュウリュウブ</t>
    </rPh>
    <phoneticPr fontId="26"/>
  </si>
  <si>
    <t>中流部2</t>
    <rPh sb="0" eb="3">
      <t>チュウリュウブ</t>
    </rPh>
    <phoneticPr fontId="26"/>
  </si>
  <si>
    <t>陸域</t>
    <rPh sb="0" eb="2">
      <t>リクイキ</t>
    </rPh>
    <phoneticPr fontId="25"/>
  </si>
  <si>
    <t>水際域</t>
    <rPh sb="0" eb="2">
      <t>ミズギワ</t>
    </rPh>
    <rPh sb="2" eb="3">
      <t>イキ</t>
    </rPh>
    <phoneticPr fontId="25"/>
  </si>
  <si>
    <t>水域</t>
    <rPh sb="0" eb="2">
      <t>スイイキ</t>
    </rPh>
    <phoneticPr fontId="25"/>
  </si>
  <si>
    <t>汽水域</t>
    <rPh sb="0" eb="3">
      <t>キスイイキ</t>
    </rPh>
    <phoneticPr fontId="3"/>
  </si>
  <si>
    <t>汽水域</t>
    <rPh sb="0" eb="3">
      <t>キスイイキ</t>
    </rPh>
    <phoneticPr fontId="25"/>
  </si>
  <si>
    <t>区分</t>
    <rPh sb="0" eb="2">
      <t>クブン</t>
    </rPh>
    <phoneticPr fontId="25"/>
  </si>
  <si>
    <t>ワンド・たまり面積</t>
  </si>
  <si>
    <t>ササゴイ</t>
  </si>
  <si>
    <t>チュウサギ</t>
  </si>
  <si>
    <t>コハクチョウ</t>
  </si>
  <si>
    <t>ミサゴ</t>
  </si>
  <si>
    <t>オオワシ</t>
  </si>
  <si>
    <t>オオタカ</t>
  </si>
  <si>
    <t>チョウゲンボウ</t>
  </si>
  <si>
    <t>イカルチドリ</t>
  </si>
  <si>
    <t>ヤマセミ</t>
  </si>
  <si>
    <t>アカモズ</t>
  </si>
  <si>
    <t>ホオアカ</t>
  </si>
  <si>
    <t>ノジコ</t>
  </si>
  <si>
    <t>タコノアシ</t>
  </si>
  <si>
    <t>イヌハギ</t>
  </si>
  <si>
    <t>アレチウリ（外）</t>
    <rPh sb="6" eb="7">
      <t>ガイ</t>
    </rPh>
    <phoneticPr fontId="1"/>
  </si>
  <si>
    <t>ドジョウ</t>
  </si>
  <si>
    <t>アユ</t>
  </si>
  <si>
    <t>メダカ類</t>
  </si>
  <si>
    <t>オシドリ</t>
    <phoneticPr fontId="2"/>
  </si>
  <si>
    <t>ノスリ</t>
    <phoneticPr fontId="2"/>
  </si>
  <si>
    <t>ゲンゴロウブナ</t>
    <phoneticPr fontId="2"/>
  </si>
  <si>
    <t>※環境要素との関係が薄い</t>
  </si>
  <si>
    <t>低・中茎草地面積</t>
  </si>
  <si>
    <t>河辺性の樹林・河畔林</t>
  </si>
  <si>
    <t>自然裸地面積</t>
  </si>
  <si>
    <t>外来植物群落面積</t>
  </si>
  <si>
    <t>水生植物群落面積</t>
  </si>
  <si>
    <t>水際の複雑さ</t>
  </si>
  <si>
    <t>早瀬数</t>
  </si>
  <si>
    <t>早瀬面積</t>
  </si>
  <si>
    <t>淵数</t>
  </si>
  <si>
    <t>淵面積</t>
  </si>
  <si>
    <t>干潟面積</t>
  </si>
  <si>
    <t>ヨシ原面積</t>
  </si>
  <si>
    <t>H20</t>
  </si>
  <si>
    <t>水際自然率(左岸)</t>
  </si>
  <si>
    <t>H25</t>
  </si>
  <si>
    <t>中央値はH25で判定</t>
    <rPh sb="0" eb="2">
      <t>チュウオウ</t>
    </rPh>
    <rPh sb="2" eb="3">
      <t>チ</t>
    </rPh>
    <rPh sb="8" eb="10">
      <t>ハンテイ</t>
    </rPh>
    <phoneticPr fontId="2"/>
  </si>
  <si>
    <t>水際自然率(右岸)</t>
    <rPh sb="6" eb="7">
      <t>ミギ</t>
    </rPh>
    <phoneticPr fontId="2"/>
  </si>
  <si>
    <t>H20</t>
    <phoneticPr fontId="2"/>
  </si>
  <si>
    <t>H25</t>
    <phoneticPr fontId="2"/>
  </si>
  <si>
    <t>外来植物</t>
    <rPh sb="0" eb="2">
      <t>ガイライ</t>
    </rPh>
    <rPh sb="2" eb="4">
      <t>ショクブツ</t>
    </rPh>
    <phoneticPr fontId="2"/>
  </si>
  <si>
    <t>ハヤブサ</t>
    <phoneticPr fontId="2"/>
  </si>
  <si>
    <t>ハイタカ</t>
    <phoneticPr fontId="2"/>
  </si>
  <si>
    <t>②空白のセルに-を挿入</t>
    <rPh sb="1" eb="3">
      <t>クウハク</t>
    </rPh>
    <rPh sb="9" eb="11">
      <t>ソウニュウ</t>
    </rPh>
    <phoneticPr fontId="2"/>
  </si>
  <si>
    <t>①基準年の大セグメント別の中央値で評価した結果を値貼り付け</t>
    <rPh sb="1" eb="3">
      <t>キジュン</t>
    </rPh>
    <rPh sb="3" eb="4">
      <t>ネン</t>
    </rPh>
    <rPh sb="5" eb="6">
      <t>ダイ</t>
    </rPh>
    <rPh sb="11" eb="12">
      <t>ベツ</t>
    </rPh>
    <rPh sb="13" eb="15">
      <t>チュウオウ</t>
    </rPh>
    <rPh sb="15" eb="16">
      <t>チ</t>
    </rPh>
    <rPh sb="17" eb="19">
      <t>ヒョウカ</t>
    </rPh>
    <rPh sb="21" eb="23">
      <t>ケッカ</t>
    </rPh>
    <rPh sb="24" eb="25">
      <t>アタイ</t>
    </rPh>
    <rPh sb="25" eb="26">
      <t>ハ</t>
    </rPh>
    <rPh sb="27" eb="28">
      <t>ツ</t>
    </rPh>
    <phoneticPr fontId="2"/>
  </si>
  <si>
    <r>
      <t xml:space="preserve">2時期の
変化
</t>
    </r>
    <r>
      <rPr>
        <b/>
        <sz val="11"/>
        <rFont val="ＭＳ Ｐゴシック"/>
        <family val="3"/>
        <charset val="128"/>
        <scheme val="minor"/>
      </rPr>
      <t>（H20→H25）</t>
    </r>
    <rPh sb="1" eb="3">
      <t>ジキ</t>
    </rPh>
    <rPh sb="5" eb="7">
      <t>ヘンカ</t>
    </rPh>
    <phoneticPr fontId="2"/>
  </si>
  <si>
    <t>←評価対象外は灰色に塗りつぶす（手動）　ＥＸ：セグメントMの低中茎草地等</t>
    <rPh sb="1" eb="3">
      <t>ヒョウカ</t>
    </rPh>
    <rPh sb="3" eb="5">
      <t>タイショウ</t>
    </rPh>
    <rPh sb="5" eb="6">
      <t>ガイ</t>
    </rPh>
    <rPh sb="7" eb="9">
      <t>ハイイロ</t>
    </rPh>
    <rPh sb="10" eb="11">
      <t>ヌ</t>
    </rPh>
    <rPh sb="16" eb="18">
      <t>シュドウ</t>
    </rPh>
    <rPh sb="30" eb="31">
      <t>テイ</t>
    </rPh>
    <rPh sb="31" eb="32">
      <t>ナカ</t>
    </rPh>
    <rPh sb="32" eb="33">
      <t>クキ</t>
    </rPh>
    <rPh sb="33" eb="35">
      <t>ソウチ</t>
    </rPh>
    <rPh sb="35" eb="36">
      <t>ナド</t>
    </rPh>
    <phoneticPr fontId="2"/>
  </si>
  <si>
    <t>H6（参考）</t>
    <rPh sb="3" eb="5">
      <t>サンコウ</t>
    </rPh>
    <phoneticPr fontId="2"/>
  </si>
  <si>
    <t>-</t>
    <phoneticPr fontId="2"/>
  </si>
  <si>
    <t>←評価対象外は-を入力する（手動）　ＥＸ：セグメントMの低中茎草地等</t>
    <rPh sb="1" eb="3">
      <t>ヒョウカ</t>
    </rPh>
    <rPh sb="3" eb="5">
      <t>タイショウ</t>
    </rPh>
    <rPh sb="5" eb="6">
      <t>ガイ</t>
    </rPh>
    <rPh sb="9" eb="11">
      <t>ニュウリョク</t>
    </rPh>
    <rPh sb="14" eb="16">
      <t>シュドウ</t>
    </rPh>
    <rPh sb="28" eb="29">
      <t>テイ</t>
    </rPh>
    <rPh sb="29" eb="30">
      <t>ナカ</t>
    </rPh>
    <rPh sb="30" eb="31">
      <t>クキ</t>
    </rPh>
    <rPh sb="31" eb="33">
      <t>ソウチ</t>
    </rPh>
    <rPh sb="33" eb="34">
      <t>ナド</t>
    </rPh>
    <phoneticPr fontId="2"/>
  </si>
  <si>
    <t>1.低・中茎草地</t>
    <rPh sb="2" eb="3">
      <t>テイ</t>
    </rPh>
    <rPh sb="4" eb="5">
      <t>チュウ</t>
    </rPh>
    <rPh sb="5" eb="6">
      <t>クキ</t>
    </rPh>
    <rPh sb="6" eb="8">
      <t>ソウチ</t>
    </rPh>
    <phoneticPr fontId="2"/>
  </si>
  <si>
    <t>2.河辺性の樹林・河畔林</t>
    <rPh sb="2" eb="4">
      <t>カワベ</t>
    </rPh>
    <rPh sb="4" eb="5">
      <t>セイ</t>
    </rPh>
    <rPh sb="6" eb="8">
      <t>ジュリン</t>
    </rPh>
    <rPh sb="9" eb="11">
      <t>カハン</t>
    </rPh>
    <rPh sb="11" eb="12">
      <t>リン</t>
    </rPh>
    <phoneticPr fontId="2"/>
  </si>
  <si>
    <t>3.自然裸地</t>
    <rPh sb="2" eb="4">
      <t>シゼン</t>
    </rPh>
    <rPh sb="4" eb="6">
      <t>ラチ</t>
    </rPh>
    <phoneticPr fontId="2"/>
  </si>
  <si>
    <t>4.外来植物</t>
    <rPh sb="2" eb="4">
      <t>ガイライ</t>
    </rPh>
    <rPh sb="4" eb="6">
      <t>ショクブツ</t>
    </rPh>
    <phoneticPr fontId="2"/>
  </si>
  <si>
    <t>5.水生植物帯</t>
    <rPh sb="2" eb="4">
      <t>スイセイ</t>
    </rPh>
    <rPh sb="4" eb="6">
      <t>ショクブツ</t>
    </rPh>
    <rPh sb="6" eb="7">
      <t>オビ</t>
    </rPh>
    <phoneticPr fontId="2"/>
  </si>
  <si>
    <t>6.水際の自然度</t>
    <rPh sb="2" eb="4">
      <t>ミズギワ</t>
    </rPh>
    <rPh sb="5" eb="7">
      <t>シゼン</t>
    </rPh>
    <rPh sb="7" eb="8">
      <t>ド</t>
    </rPh>
    <phoneticPr fontId="2"/>
  </si>
  <si>
    <t>7.水際の複雑さ</t>
    <rPh sb="2" eb="4">
      <t>ミズギワ</t>
    </rPh>
    <rPh sb="5" eb="7">
      <t>フクザツ</t>
    </rPh>
    <phoneticPr fontId="2"/>
  </si>
  <si>
    <t>8.連続する瀬淵</t>
    <rPh sb="2" eb="4">
      <t>レンゾク</t>
    </rPh>
    <rPh sb="6" eb="7">
      <t>セ</t>
    </rPh>
    <rPh sb="7" eb="8">
      <t>フチ</t>
    </rPh>
    <phoneticPr fontId="2"/>
  </si>
  <si>
    <t>9.ワンド・たまり</t>
    <phoneticPr fontId="2"/>
  </si>
  <si>
    <t>10.湛水域</t>
    <rPh sb="3" eb="6">
      <t>タンスイイキ</t>
    </rPh>
    <phoneticPr fontId="2"/>
  </si>
  <si>
    <t>11.干潟</t>
    <rPh sb="3" eb="5">
      <t>ヒガタ</t>
    </rPh>
    <phoneticPr fontId="2"/>
  </si>
  <si>
    <t>12.ヨシ原</t>
    <rPh sb="5" eb="6">
      <t>ハラ</t>
    </rPh>
    <phoneticPr fontId="2"/>
  </si>
  <si>
    <t>1.低・中茎草地面積(ha)</t>
    <rPh sb="2" eb="3">
      <t>テイ</t>
    </rPh>
    <rPh sb="4" eb="5">
      <t>チュウ</t>
    </rPh>
    <rPh sb="5" eb="6">
      <t>クキ</t>
    </rPh>
    <rPh sb="6" eb="8">
      <t>ソウチ</t>
    </rPh>
    <rPh sb="8" eb="10">
      <t>メンセキ</t>
    </rPh>
    <phoneticPr fontId="1"/>
  </si>
  <si>
    <t>3.自然裸地面積(ha)</t>
    <rPh sb="2" eb="4">
      <t>シゼン</t>
    </rPh>
    <rPh sb="4" eb="5">
      <t>ハダカ</t>
    </rPh>
    <rPh sb="5" eb="6">
      <t>チ</t>
    </rPh>
    <rPh sb="6" eb="8">
      <t>メンセキ</t>
    </rPh>
    <phoneticPr fontId="1"/>
  </si>
  <si>
    <t>4.外来植物群落面積(ha)</t>
    <rPh sb="2" eb="4">
      <t>ガイライ</t>
    </rPh>
    <rPh sb="4" eb="6">
      <t>ショクブツ</t>
    </rPh>
    <rPh sb="6" eb="8">
      <t>グンラク</t>
    </rPh>
    <rPh sb="8" eb="10">
      <t>メンセキ</t>
    </rPh>
    <phoneticPr fontId="1"/>
  </si>
  <si>
    <t>5.水生植物群落面積(ha)</t>
    <rPh sb="2" eb="4">
      <t>スイセイ</t>
    </rPh>
    <rPh sb="4" eb="6">
      <t>ショクブツ</t>
    </rPh>
    <rPh sb="6" eb="8">
      <t>グンラク</t>
    </rPh>
    <rPh sb="8" eb="10">
      <t>メンセキ</t>
    </rPh>
    <phoneticPr fontId="1"/>
  </si>
  <si>
    <t>8.早瀬面積
(ha)</t>
    <rPh sb="2" eb="4">
      <t>ハヤセ</t>
    </rPh>
    <rPh sb="4" eb="6">
      <t>メンセキ</t>
    </rPh>
    <phoneticPr fontId="1"/>
  </si>
  <si>
    <t>8.淵面積
(ha)</t>
    <rPh sb="2" eb="3">
      <t>フチ</t>
    </rPh>
    <rPh sb="3" eb="5">
      <t>メンセキ</t>
    </rPh>
    <phoneticPr fontId="1"/>
  </si>
  <si>
    <t>9.ワンド・たまり面積(ha)</t>
    <rPh sb="9" eb="11">
      <t>メンセキ</t>
    </rPh>
    <phoneticPr fontId="1"/>
  </si>
  <si>
    <t>10.湛水域面積(ha)</t>
    <rPh sb="3" eb="5">
      <t>タンスイ</t>
    </rPh>
    <rPh sb="5" eb="6">
      <t>イキ</t>
    </rPh>
    <rPh sb="6" eb="8">
      <t>メンセキ</t>
    </rPh>
    <phoneticPr fontId="1"/>
  </si>
  <si>
    <t>11.干潟面積(ha)</t>
    <rPh sb="3" eb="5">
      <t>ヒガタ</t>
    </rPh>
    <rPh sb="5" eb="7">
      <t>メンセキ</t>
    </rPh>
    <phoneticPr fontId="1"/>
  </si>
  <si>
    <t>12.ヨシ原面積(ha)</t>
    <rPh sb="5" eb="6">
      <t>ハラ</t>
    </rPh>
    <rPh sb="6" eb="8">
      <t>メンセキ</t>
    </rPh>
    <phoneticPr fontId="1"/>
  </si>
  <si>
    <t>分類群</t>
    <rPh sb="0" eb="2">
      <t>ブンルイ</t>
    </rPh>
    <rPh sb="2" eb="3">
      <t>グン</t>
    </rPh>
    <phoneticPr fontId="2"/>
  </si>
  <si>
    <t>依存する環境（No.）</t>
    <phoneticPr fontId="2"/>
  </si>
  <si>
    <t>○</t>
    <phoneticPr fontId="2"/>
  </si>
  <si>
    <t>--</t>
    <phoneticPr fontId="2"/>
  </si>
  <si>
    <t>○-</t>
    <phoneticPr fontId="2"/>
  </si>
  <si>
    <t>○○</t>
    <phoneticPr fontId="2"/>
  </si>
  <si>
    <t>アカザ</t>
    <phoneticPr fontId="2"/>
  </si>
  <si>
    <t>カジカ</t>
    <phoneticPr fontId="2"/>
  </si>
  <si>
    <t>サクラマス（ヤマメ）</t>
    <phoneticPr fontId="2"/>
  </si>
  <si>
    <t>サケ</t>
    <phoneticPr fontId="2"/>
  </si>
  <si>
    <t>スナヤツメ南方種</t>
    <rPh sb="5" eb="7">
      <t>ナンポウ</t>
    </rPh>
    <rPh sb="7" eb="8">
      <t>シュ</t>
    </rPh>
    <phoneticPr fontId="2"/>
  </si>
  <si>
    <t>ミナミメダカ</t>
    <phoneticPr fontId="2"/>
  </si>
  <si>
    <t>維持</t>
    <rPh sb="0" eb="2">
      <t>イジ</t>
    </rPh>
    <phoneticPr fontId="2"/>
  </si>
  <si>
    <t>アゼガヤ</t>
    <phoneticPr fontId="2"/>
  </si>
  <si>
    <t>クロカワズスゲ</t>
    <phoneticPr fontId="2"/>
  </si>
  <si>
    <t>ヌマガヤツリ</t>
    <phoneticPr fontId="2"/>
  </si>
  <si>
    <t>カワヂシャ</t>
    <phoneticPr fontId="2"/>
  </si>
  <si>
    <t>ミクリ</t>
    <phoneticPr fontId="2"/>
  </si>
  <si>
    <t>ホソバイラクサ</t>
    <phoneticPr fontId="2"/>
  </si>
  <si>
    <t>ウマノスズクサ</t>
    <phoneticPr fontId="2"/>
  </si>
  <si>
    <t>トモエガモ</t>
    <phoneticPr fontId="2"/>
  </si>
  <si>
    <t>柏尾橋（かしおばし）</t>
  </si>
  <si>
    <t>大倉崎（おおくらさき）</t>
  </si>
  <si>
    <t>立ヶ花（たてがはな）</t>
  </si>
  <si>
    <t>杭瀬下（くいせけ）</t>
  </si>
  <si>
    <t>生田（いくた）</t>
  </si>
  <si>
    <t>距離表</t>
    <rPh sb="0" eb="2">
      <t>キョリ</t>
    </rPh>
    <rPh sb="2" eb="3">
      <t>ヒョウ</t>
    </rPh>
    <phoneticPr fontId="1"/>
  </si>
  <si>
    <t>H21</t>
  </si>
  <si>
    <t>H22</t>
  </si>
  <si>
    <t>H23</t>
  </si>
  <si>
    <t>H24</t>
  </si>
  <si>
    <t>観測所</t>
    <rPh sb="0" eb="2">
      <t>カンソク</t>
    </rPh>
    <rPh sb="2" eb="3">
      <t>ジョ</t>
    </rPh>
    <phoneticPr fontId="2"/>
  </si>
  <si>
    <t>最高水位</t>
    <rPh sb="0" eb="2">
      <t>サイコウ</t>
    </rPh>
    <rPh sb="2" eb="4">
      <t>スイイ</t>
    </rPh>
    <phoneticPr fontId="2"/>
  </si>
  <si>
    <t>平水位</t>
    <rPh sb="0" eb="1">
      <t>ヘイ</t>
    </rPh>
    <rPh sb="1" eb="3">
      <t>スイイ</t>
    </rPh>
    <phoneticPr fontId="2"/>
  </si>
  <si>
    <t>最高水位平均値</t>
    <rPh sb="0" eb="2">
      <t>サイコウ</t>
    </rPh>
    <rPh sb="2" eb="4">
      <t>スイイ</t>
    </rPh>
    <rPh sb="4" eb="7">
      <t>ヘイキンチ</t>
    </rPh>
    <phoneticPr fontId="2"/>
  </si>
  <si>
    <t>平水位（5年間平均値）</t>
    <rPh sb="0" eb="1">
      <t>ヘイ</t>
    </rPh>
    <rPh sb="1" eb="3">
      <t>スイイ</t>
    </rPh>
    <rPh sb="5" eb="7">
      <t>ネンカン</t>
    </rPh>
    <rPh sb="7" eb="10">
      <t>ヘイキンチ</t>
    </rPh>
    <phoneticPr fontId="2"/>
  </si>
  <si>
    <t>鳥類</t>
  </si>
  <si>
    <t>H15→H22</t>
    <phoneticPr fontId="2"/>
  </si>
  <si>
    <t>○-</t>
  </si>
  <si>
    <t>--</t>
  </si>
  <si>
    <t>Ｈ16→H26</t>
    <phoneticPr fontId="2"/>
  </si>
  <si>
    <t>○○</t>
  </si>
  <si>
    <t>オオマルバノホロシ</t>
    <phoneticPr fontId="2"/>
  </si>
  <si>
    <t>H19→H24</t>
  </si>
  <si>
    <t>※</t>
    <phoneticPr fontId="2"/>
  </si>
  <si>
    <t>◆参考情報：高水位の発生状況</t>
    <rPh sb="1" eb="3">
      <t>サンコウ</t>
    </rPh>
    <rPh sb="3" eb="5">
      <t>ジョウホウ</t>
    </rPh>
    <rPh sb="6" eb="9">
      <t>コウスイイ</t>
    </rPh>
    <rPh sb="10" eb="12">
      <t>ハッセイ</t>
    </rPh>
    <rPh sb="12" eb="14">
      <t>ジョウキョウ</t>
    </rPh>
    <phoneticPr fontId="2"/>
  </si>
  <si>
    <t>典型性</t>
    <rPh sb="0" eb="3">
      <t>テンケイセイ</t>
    </rPh>
    <phoneticPr fontId="2"/>
  </si>
  <si>
    <t>生息場の多様性の評価値</t>
    <rPh sb="0" eb="2">
      <t>セイソク</t>
    </rPh>
    <rPh sb="2" eb="3">
      <t>ジョウ</t>
    </rPh>
    <rPh sb="4" eb="7">
      <t>タヨウセイ</t>
    </rPh>
    <rPh sb="8" eb="10">
      <t>ヒョウカ</t>
    </rPh>
    <rPh sb="10" eb="11">
      <t>チ</t>
    </rPh>
    <phoneticPr fontId="2"/>
  </si>
  <si>
    <t>典型性</t>
    <phoneticPr fontId="2"/>
  </si>
  <si>
    <t>生息場の多様性の
評価値の比較</t>
    <rPh sb="0" eb="2">
      <t>セイソク</t>
    </rPh>
    <rPh sb="2" eb="3">
      <t>ジョウ</t>
    </rPh>
    <rPh sb="4" eb="7">
      <t>タヨウセイ</t>
    </rPh>
    <rPh sb="9" eb="11">
      <t>ヒョウカ</t>
    </rPh>
    <rPh sb="11" eb="12">
      <t>チ</t>
    </rPh>
    <rPh sb="13" eb="15">
      <t>ヒカク</t>
    </rPh>
    <phoneticPr fontId="2"/>
  </si>
  <si>
    <t>2時期の評価の比較</t>
    <rPh sb="1" eb="3">
      <t>ジキ</t>
    </rPh>
    <rPh sb="4" eb="6">
      <t>ヒョウカ</t>
    </rPh>
    <rPh sb="7" eb="9">
      <t>ヒカク</t>
    </rPh>
    <phoneticPr fontId="2"/>
  </si>
  <si>
    <t>平水位と(5年間平均値)の差</t>
    <rPh sb="0" eb="1">
      <t>ヘイ</t>
    </rPh>
    <rPh sb="1" eb="3">
      <t>スイイ</t>
    </rPh>
    <rPh sb="6" eb="8">
      <t>ネンカン</t>
    </rPh>
    <rPh sb="8" eb="10">
      <t>ヘイキン</t>
    </rPh>
    <rPh sb="10" eb="11">
      <t>チ</t>
    </rPh>
    <rPh sb="13" eb="14">
      <t>サ</t>
    </rPh>
    <phoneticPr fontId="2"/>
  </si>
  <si>
    <t>基本情報</t>
    <rPh sb="0" eb="2">
      <t>キホン</t>
    </rPh>
    <rPh sb="2" eb="4">
      <t>ジョウホウ</t>
    </rPh>
    <phoneticPr fontId="2"/>
  </si>
  <si>
    <t>H20（過去）</t>
    <rPh sb="4" eb="6">
      <t>カコ</t>
    </rPh>
    <phoneticPr fontId="2"/>
  </si>
  <si>
    <t>H25（現況、基準年）</t>
    <rPh sb="4" eb="6">
      <t>ゲンキョウ</t>
    </rPh>
    <rPh sb="7" eb="9">
      <t>キジュン</t>
    </rPh>
    <rPh sb="9" eb="10">
      <t>ネン</t>
    </rPh>
    <phoneticPr fontId="2"/>
  </si>
  <si>
    <t>評価値の差（H25-H20）</t>
    <rPh sb="0" eb="2">
      <t>ヒョウカ</t>
    </rPh>
    <rPh sb="2" eb="3">
      <t>アタイ</t>
    </rPh>
    <rPh sb="4" eb="5">
      <t>サ</t>
    </rPh>
    <phoneticPr fontId="2"/>
  </si>
  <si>
    <t>2時期の数値の差（H25-H20）
（面積、延長距離、割合など）</t>
    <rPh sb="1" eb="3">
      <t>ジキ</t>
    </rPh>
    <rPh sb="4" eb="6">
      <t>スウチ</t>
    </rPh>
    <rPh sb="7" eb="8">
      <t>サ</t>
    </rPh>
    <rPh sb="19" eb="21">
      <t>メンセキ</t>
    </rPh>
    <rPh sb="22" eb="24">
      <t>エンチョウ</t>
    </rPh>
    <rPh sb="24" eb="26">
      <t>キョリ</t>
    </rPh>
    <rPh sb="27" eb="29">
      <t>ワリアイ</t>
    </rPh>
    <phoneticPr fontId="2"/>
  </si>
  <si>
    <t>平水位を基準とした最高水位（m）
（平水位は過去から現況の平均値）</t>
    <rPh sb="0" eb="1">
      <t>ヘイ</t>
    </rPh>
    <rPh sb="1" eb="3">
      <t>スイイ</t>
    </rPh>
    <rPh sb="4" eb="6">
      <t>キジュン</t>
    </rPh>
    <rPh sb="9" eb="11">
      <t>サイコウ</t>
    </rPh>
    <rPh sb="11" eb="13">
      <t>スイイ</t>
    </rPh>
    <rPh sb="18" eb="19">
      <t>ヘイ</t>
    </rPh>
    <rPh sb="19" eb="21">
      <t>スイイ</t>
    </rPh>
    <rPh sb="22" eb="24">
      <t>カコ</t>
    </rPh>
    <rPh sb="26" eb="28">
      <t>ゲンキョウ</t>
    </rPh>
    <rPh sb="29" eb="32">
      <t>ヘイキンチ</t>
    </rPh>
    <phoneticPr fontId="2"/>
  </si>
  <si>
    <t>2.河辺性の樹林・河畔林延長（km）</t>
    <rPh sb="2" eb="4">
      <t>カワベ</t>
    </rPh>
    <rPh sb="4" eb="5">
      <t>セイ</t>
    </rPh>
    <rPh sb="6" eb="8">
      <t>ジュリン</t>
    </rPh>
    <rPh sb="9" eb="11">
      <t>カハン</t>
    </rPh>
    <rPh sb="11" eb="12">
      <t>リン</t>
    </rPh>
    <rPh sb="12" eb="14">
      <t>エンチョウ</t>
    </rPh>
    <phoneticPr fontId="2"/>
  </si>
  <si>
    <t>早瀬の面積（ha）</t>
    <phoneticPr fontId="2"/>
  </si>
  <si>
    <t>淵の面積（ha）</t>
    <phoneticPr fontId="2"/>
  </si>
  <si>
    <t>9.ワンド・たまり面積(ha)</t>
    <rPh sb="9" eb="11">
      <t>メンセキ</t>
    </rPh>
    <phoneticPr fontId="2"/>
  </si>
  <si>
    <t>11.干潟面積（ha）</t>
    <rPh sb="3" eb="5">
      <t>ヒガタ</t>
    </rPh>
    <rPh sb="5" eb="7">
      <t>メンセキ</t>
    </rPh>
    <phoneticPr fontId="2"/>
  </si>
  <si>
    <t>12.ヨシ原面積（ha）</t>
    <rPh sb="5" eb="6">
      <t>ハラ</t>
    </rPh>
    <rPh sb="6" eb="8">
      <t>メンセキ</t>
    </rPh>
    <phoneticPr fontId="2"/>
  </si>
  <si>
    <t>10.湛水域面積(ha)</t>
    <rPh sb="3" eb="6">
      <t>タンスイイキ</t>
    </rPh>
    <rPh sb="6" eb="8">
      <t>メンセキ</t>
    </rPh>
    <phoneticPr fontId="2"/>
  </si>
  <si>
    <t>左岸</t>
    <phoneticPr fontId="2"/>
  </si>
  <si>
    <t>右岸</t>
    <phoneticPr fontId="2"/>
  </si>
  <si>
    <t>H6（参考）</t>
    <rPh sb="3" eb="5">
      <t>サンコウ</t>
    </rPh>
    <phoneticPr fontId="2"/>
  </si>
  <si>
    <t>全川平均値</t>
    <rPh sb="0" eb="1">
      <t>ゼン</t>
    </rPh>
    <rPh sb="1" eb="2">
      <t>カワ</t>
    </rPh>
    <rPh sb="2" eb="5">
      <t>ヘイキンチ</t>
    </rPh>
    <phoneticPr fontId="2"/>
  </si>
  <si>
    <t>平均値の50%</t>
    <rPh sb="0" eb="3">
      <t>ヘイキンチ</t>
    </rPh>
    <phoneticPr fontId="2"/>
  </si>
  <si>
    <t>平均値の30%</t>
    <rPh sb="0" eb="3">
      <t>ヘイキンチ</t>
    </rPh>
    <phoneticPr fontId="2"/>
  </si>
  <si>
    <t>(-)--</t>
  </si>
  <si>
    <t>(-)--</t>
    <phoneticPr fontId="2"/>
  </si>
  <si>
    <t>(-)○-</t>
  </si>
  <si>
    <t>(-)○-</t>
    <phoneticPr fontId="2"/>
  </si>
  <si>
    <t>(-)○-</t>
    <phoneticPr fontId="2"/>
  </si>
  <si>
    <t>(○)○-</t>
  </si>
  <si>
    <t>(○)○-</t>
    <phoneticPr fontId="2"/>
  </si>
  <si>
    <t>(-)○-</t>
    <phoneticPr fontId="2"/>
  </si>
  <si>
    <t>(-)-○</t>
  </si>
  <si>
    <t>(-)-○</t>
    <phoneticPr fontId="2"/>
  </si>
  <si>
    <t>--</t>
    <phoneticPr fontId="2"/>
  </si>
  <si>
    <t>(-)○-</t>
    <phoneticPr fontId="2"/>
  </si>
  <si>
    <t>(-)-○</t>
    <phoneticPr fontId="2"/>
  </si>
  <si>
    <t>(-)--</t>
    <phoneticPr fontId="2"/>
  </si>
  <si>
    <t>(-)-○</t>
    <phoneticPr fontId="2"/>
  </si>
  <si>
    <t>(-)○○</t>
  </si>
  <si>
    <t>(-)○○</t>
    <phoneticPr fontId="2"/>
  </si>
  <si>
    <t>(○)--</t>
  </si>
  <si>
    <t>(○)--</t>
    <phoneticPr fontId="2"/>
  </si>
  <si>
    <t>(○)○○</t>
  </si>
  <si>
    <t>(○)○○</t>
    <phoneticPr fontId="2"/>
  </si>
  <si>
    <t>(○)○-</t>
    <phoneticPr fontId="2"/>
  </si>
  <si>
    <t>(参考：H11)</t>
    <rPh sb="1" eb="3">
      <t>サンコウ</t>
    </rPh>
    <phoneticPr fontId="2"/>
  </si>
  <si>
    <t>(○)○○</t>
    <phoneticPr fontId="2"/>
  </si>
  <si>
    <t>（参考：H14）</t>
    <rPh sb="1" eb="3">
      <t>サンコウ</t>
    </rPh>
    <phoneticPr fontId="2"/>
  </si>
  <si>
    <t>(参考：H10)</t>
    <rPh sb="1" eb="3">
      <t>サンコウ</t>
    </rPh>
    <phoneticPr fontId="2"/>
  </si>
  <si>
    <t>(○)-○</t>
  </si>
  <si>
    <t>(○)-○</t>
    <phoneticPr fontId="2"/>
  </si>
  <si>
    <t>(○)○-</t>
    <phoneticPr fontId="2"/>
  </si>
  <si>
    <t>(-)--</t>
    <phoneticPr fontId="2"/>
  </si>
  <si>
    <t>(-)○-</t>
    <phoneticPr fontId="2"/>
  </si>
  <si>
    <t>(○)--</t>
    <phoneticPr fontId="2"/>
  </si>
  <si>
    <t>(○)○○</t>
    <phoneticPr fontId="2"/>
  </si>
  <si>
    <t>(○)○-</t>
    <phoneticPr fontId="2"/>
  </si>
  <si>
    <t>(○)○-</t>
    <phoneticPr fontId="2"/>
  </si>
  <si>
    <t>(○)○-</t>
    <phoneticPr fontId="2"/>
  </si>
  <si>
    <t>(-)-○</t>
    <phoneticPr fontId="2"/>
  </si>
  <si>
    <t>(○)--</t>
    <phoneticPr fontId="2"/>
  </si>
  <si>
    <t>(○)○-</t>
    <phoneticPr fontId="2"/>
  </si>
  <si>
    <t>(-)○○</t>
    <phoneticPr fontId="2"/>
  </si>
  <si>
    <t>(○)-○</t>
    <phoneticPr fontId="2"/>
  </si>
  <si>
    <t>？</t>
    <phoneticPr fontId="2"/>
  </si>
  <si>
    <t>？</t>
    <phoneticPr fontId="2"/>
  </si>
  <si>
    <t>(○)○○</t>
    <phoneticPr fontId="2"/>
  </si>
  <si>
    <t>：傾向不明</t>
    <rPh sb="1" eb="3">
      <t>ケイコウ</t>
    </rPh>
    <rPh sb="3" eb="5">
      <t>フメイ</t>
    </rPh>
    <phoneticPr fontId="2"/>
  </si>
  <si>
    <t>○○</t>
    <phoneticPr fontId="2"/>
  </si>
  <si>
    <t>※</t>
    <phoneticPr fontId="2"/>
  </si>
  <si>
    <t>●</t>
    <phoneticPr fontId="2"/>
  </si>
  <si>
    <t>H6（参考）</t>
    <phoneticPr fontId="2"/>
  </si>
  <si>
    <t>←①変化量100%以上（濃い色）は拾う、②同じ変化が3km以上続いたら拾う。</t>
    <rPh sb="2" eb="4">
      <t>ヘンカ</t>
    </rPh>
    <rPh sb="4" eb="5">
      <t>リョウ</t>
    </rPh>
    <rPh sb="9" eb="11">
      <t>イジョウ</t>
    </rPh>
    <rPh sb="12" eb="13">
      <t>コ</t>
    </rPh>
    <rPh sb="14" eb="15">
      <t>イロ</t>
    </rPh>
    <rPh sb="17" eb="18">
      <t>ヒロ</t>
    </rPh>
    <rPh sb="21" eb="22">
      <t>オナ</t>
    </rPh>
    <rPh sb="23" eb="25">
      <t>ヘンカ</t>
    </rPh>
    <rPh sb="29" eb="31">
      <t>イジョウ</t>
    </rPh>
    <rPh sb="31" eb="32">
      <t>ツヅ</t>
    </rPh>
    <rPh sb="35" eb="36">
      <t>ヒロ</t>
    </rPh>
    <phoneticPr fontId="2"/>
  </si>
  <si>
    <t>平均値の100%</t>
    <rPh sb="0" eb="3">
      <t>ヘイキンチ</t>
    </rPh>
    <phoneticPr fontId="2"/>
  </si>
  <si>
    <t>河川環境経年変化シート</t>
    <rPh sb="0" eb="2">
      <t>カセン</t>
    </rPh>
    <rPh sb="2" eb="4">
      <t>カンキョウ</t>
    </rPh>
    <rPh sb="4" eb="6">
      <t>ケイネン</t>
    </rPh>
    <rPh sb="6" eb="8">
      <t>ヘンカ</t>
    </rPh>
    <phoneticPr fontId="2"/>
  </si>
  <si>
    <t>6.水際自然率（左岸）（％）</t>
    <rPh sb="2" eb="4">
      <t>ミズギワ</t>
    </rPh>
    <rPh sb="4" eb="6">
      <t>シゼン</t>
    </rPh>
    <rPh sb="6" eb="7">
      <t>リツ</t>
    </rPh>
    <rPh sb="8" eb="10">
      <t>サガン</t>
    </rPh>
    <phoneticPr fontId="4"/>
  </si>
  <si>
    <t>6.水際自然率（右岸）（％）</t>
    <rPh sb="2" eb="4">
      <t>ミズギワ</t>
    </rPh>
    <rPh sb="4" eb="6">
      <t>シゼン</t>
    </rPh>
    <rPh sb="6" eb="7">
      <t>リツ</t>
    </rPh>
    <rPh sb="8" eb="9">
      <t>ミギ</t>
    </rPh>
    <rPh sb="9" eb="10">
      <t>キシ</t>
    </rPh>
    <phoneticPr fontId="4"/>
  </si>
  <si>
    <t>6.水際自然率（%）</t>
    <rPh sb="2" eb="4">
      <t>ミズギワ</t>
    </rPh>
    <rPh sb="4" eb="6">
      <t>シゼン</t>
    </rPh>
    <rPh sb="6" eb="7">
      <t>リツ</t>
    </rPh>
    <phoneticPr fontId="2"/>
  </si>
  <si>
    <t>7.水際の複雑さ
（水際延長距離/流心部延長距離）</t>
    <rPh sb="2" eb="4">
      <t>ミズギワ</t>
    </rPh>
    <rPh sb="5" eb="7">
      <t>フクザツ</t>
    </rPh>
    <phoneticPr fontId="1"/>
  </si>
  <si>
    <t>：改善傾向（前の時期の100%以上）、</t>
    <rPh sb="1" eb="3">
      <t>カイゼン</t>
    </rPh>
    <rPh sb="3" eb="5">
      <t>ケイコウ</t>
    </rPh>
    <rPh sb="6" eb="7">
      <t>マエ</t>
    </rPh>
    <rPh sb="8" eb="10">
      <t>ジキ</t>
    </rPh>
    <rPh sb="15" eb="17">
      <t>イジョウ</t>
    </rPh>
    <phoneticPr fontId="2"/>
  </si>
  <si>
    <t>：改善傾向（前の時期の50%以上）、</t>
    <rPh sb="1" eb="3">
      <t>カイゼン</t>
    </rPh>
    <rPh sb="3" eb="5">
      <t>ケイコウ</t>
    </rPh>
    <rPh sb="6" eb="7">
      <t>マエ</t>
    </rPh>
    <rPh sb="8" eb="10">
      <t>ジキ</t>
    </rPh>
    <rPh sb="14" eb="16">
      <t>イジョウ</t>
    </rPh>
    <phoneticPr fontId="2"/>
  </si>
  <si>
    <t>：悪化傾向（前の時期の50%以上）、</t>
    <rPh sb="1" eb="3">
      <t>アッカ</t>
    </rPh>
    <rPh sb="3" eb="5">
      <t>ケイコウ</t>
    </rPh>
    <rPh sb="6" eb="7">
      <t>マエ</t>
    </rPh>
    <rPh sb="8" eb="10">
      <t>ジキ</t>
    </rPh>
    <rPh sb="14" eb="16">
      <t>イジョウ</t>
    </rPh>
    <phoneticPr fontId="2"/>
  </si>
  <si>
    <t>：悪化傾向（前の時期の100%以上）</t>
    <rPh sb="1" eb="3">
      <t>アッカ</t>
    </rPh>
    <rPh sb="3" eb="5">
      <t>ケイコウ</t>
    </rPh>
    <rPh sb="6" eb="7">
      <t>マエ</t>
    </rPh>
    <rPh sb="8" eb="10">
      <t>ジキ</t>
    </rPh>
    <rPh sb="15" eb="17">
      <t>イジョウ</t>
    </rPh>
    <phoneticPr fontId="2"/>
  </si>
  <si>
    <t>：今回確認、</t>
    <rPh sb="1" eb="3">
      <t>コンカイ</t>
    </rPh>
    <rPh sb="3" eb="5">
      <t>カクニン</t>
    </rPh>
    <phoneticPr fontId="2"/>
  </si>
  <si>
    <t>：前回確認、</t>
    <rPh sb="1" eb="3">
      <t>ゼンカイ</t>
    </rPh>
    <rPh sb="3" eb="5">
      <t>カクニン</t>
    </rPh>
    <phoneticPr fontId="2"/>
  </si>
  <si>
    <t>：継続して確認、</t>
    <rPh sb="1" eb="3">
      <t>ケイゾク</t>
    </rPh>
    <rPh sb="5" eb="7">
      <t>カクニン</t>
    </rPh>
    <phoneticPr fontId="2"/>
  </si>
  <si>
    <t>：継続して未確認、</t>
    <rPh sb="1" eb="3">
      <t>ケイゾク</t>
    </rPh>
    <rPh sb="5" eb="8">
      <t>ミカクニン</t>
    </rPh>
    <phoneticPr fontId="2"/>
  </si>
  <si>
    <r>
      <t>距離標（空間単位：1km</t>
    </r>
    <r>
      <rPr>
        <sz val="9"/>
        <color rgb="FFFF0000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）　</t>
    </r>
    <rPh sb="0" eb="2">
      <t>キョリ</t>
    </rPh>
    <rPh sb="2" eb="3">
      <t>ヒョウ</t>
    </rPh>
    <rPh sb="4" eb="6">
      <t>クウカン</t>
    </rPh>
    <rPh sb="6" eb="8">
      <t>タンイ</t>
    </rPh>
    <phoneticPr fontId="2"/>
  </si>
  <si>
    <t>略図</t>
    <phoneticPr fontId="2"/>
  </si>
  <si>
    <r>
      <rPr>
        <sz val="9"/>
        <color rgb="FFFF0000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距離標1k：1～2km区間</t>
    </r>
    <phoneticPr fontId="2"/>
  </si>
  <si>
    <t>河川事業の実施区間</t>
    <rPh sb="0" eb="2">
      <t>カセン</t>
    </rPh>
    <rPh sb="2" eb="4">
      <t>ジギョウ</t>
    </rPh>
    <rPh sb="5" eb="7">
      <t>ジッシ</t>
    </rPh>
    <rPh sb="7" eb="9">
      <t>クカン</t>
    </rPh>
    <phoneticPr fontId="2"/>
  </si>
  <si>
    <t>河川事業の予定区間</t>
    <rPh sb="0" eb="2">
      <t>カセン</t>
    </rPh>
    <rPh sb="2" eb="4">
      <t>ジギョウ</t>
    </rPh>
    <rPh sb="5" eb="7">
      <t>ヨテイ</t>
    </rPh>
    <rPh sb="7" eb="9">
      <t>クカン</t>
    </rPh>
    <phoneticPr fontId="2"/>
  </si>
  <si>
    <t>◆参考情報：河川事業の実施状況、予定区間</t>
    <rPh sb="1" eb="3">
      <t>サンコウ</t>
    </rPh>
    <rPh sb="3" eb="5">
      <t>ジョウホウ</t>
    </rPh>
    <rPh sb="6" eb="8">
      <t>カセン</t>
    </rPh>
    <rPh sb="8" eb="10">
      <t>ジギョウ</t>
    </rPh>
    <rPh sb="11" eb="13">
      <t>ジッシ</t>
    </rPh>
    <rPh sb="13" eb="15">
      <t>ジョウキョウ</t>
    </rPh>
    <rPh sb="16" eb="18">
      <t>ヨテイ</t>
    </rPh>
    <rPh sb="18" eb="20">
      <t>クカン</t>
    </rPh>
    <phoneticPr fontId="2"/>
  </si>
  <si>
    <t>距離標（空間単位：1km）　</t>
    <rPh sb="0" eb="2">
      <t>キョリ</t>
    </rPh>
    <rPh sb="2" eb="3">
      <t>ヒョウ</t>
    </rPh>
    <phoneticPr fontId="2"/>
  </si>
  <si>
    <t>距離標（空間単位：1km）　</t>
    <phoneticPr fontId="2"/>
  </si>
  <si>
    <t>距離標（空間単位：1km）　</t>
    <rPh sb="0" eb="2">
      <t>キョリ</t>
    </rPh>
    <rPh sb="2" eb="3">
      <t>ヒョウ</t>
    </rPh>
    <rPh sb="4" eb="6">
      <t>クウカン</t>
    </rPh>
    <rPh sb="6" eb="8">
      <t>タンイ</t>
    </rPh>
    <phoneticPr fontId="2"/>
  </si>
  <si>
    <t>距離標（空間単位：1km）　</t>
    <phoneticPr fontId="2"/>
  </si>
  <si>
    <t>代表区間</t>
    <phoneticPr fontId="2"/>
  </si>
  <si>
    <t>保全区間</t>
    <phoneticPr fontId="2"/>
  </si>
  <si>
    <t>距離標（空間単位：1km）</t>
    <rPh sb="0" eb="2">
      <t>キョリ</t>
    </rPh>
    <rPh sb="2" eb="3">
      <t>ヒョウ</t>
    </rPh>
    <rPh sb="4" eb="6">
      <t>クウカン</t>
    </rPh>
    <rPh sb="6" eb="8">
      <t>タンイ</t>
    </rPh>
    <phoneticPr fontId="2"/>
  </si>
  <si>
    <t>変化量-50%</t>
    <rPh sb="0" eb="2">
      <t>ヘンカ</t>
    </rPh>
    <rPh sb="2" eb="3">
      <t>リョウ</t>
    </rPh>
    <phoneticPr fontId="2"/>
  </si>
  <si>
    <t>変化量-100%</t>
    <rPh sb="0" eb="2">
      <t>ヘンカ</t>
    </rPh>
    <rPh sb="2" eb="3">
      <t>リョウ</t>
    </rPh>
    <phoneticPr fontId="2"/>
  </si>
  <si>
    <t>変化量-30%</t>
    <rPh sb="0" eb="2">
      <t>ヘンカ</t>
    </rPh>
    <rPh sb="2" eb="3">
      <t>リョウ</t>
    </rPh>
    <phoneticPr fontId="2"/>
  </si>
  <si>
    <t>変化量+30%</t>
    <rPh sb="0" eb="2">
      <t>ヘンカ</t>
    </rPh>
    <rPh sb="2" eb="3">
      <t>リョウ</t>
    </rPh>
    <phoneticPr fontId="2"/>
  </si>
  <si>
    <t>変化量+50%</t>
    <rPh sb="0" eb="2">
      <t>ヘンカ</t>
    </rPh>
    <rPh sb="2" eb="3">
      <t>リョウ</t>
    </rPh>
    <phoneticPr fontId="2"/>
  </si>
  <si>
    <t>変化量+100%</t>
    <rPh sb="0" eb="2">
      <t>ヘンカ</t>
    </rPh>
    <rPh sb="2" eb="3">
      <t>リョウ</t>
    </rPh>
    <phoneticPr fontId="2"/>
  </si>
  <si>
    <t>■河川環境経年変化シート（基本）</t>
  </si>
  <si>
    <t>■河川環境経年変化シート（詳細）</t>
  </si>
  <si>
    <t>グラフ用集計</t>
  </si>
  <si>
    <t>水位グラフ用集計</t>
  </si>
  <si>
    <t>○、△、×貼り付け用</t>
  </si>
  <si>
    <t>・ヘッダ部分距離標間に点線を加筆</t>
    <rPh sb="4" eb="6">
      <t>ブブン</t>
    </rPh>
    <rPh sb="6" eb="9">
      <t>キョリヒョウ</t>
    </rPh>
    <rPh sb="9" eb="10">
      <t>アイダ</t>
    </rPh>
    <rPh sb="11" eb="13">
      <t>テンセン</t>
    </rPh>
    <rPh sb="14" eb="16">
      <t>カヒツ</t>
    </rPh>
    <phoneticPr fontId="2"/>
  </si>
  <si>
    <t>・「湛水域面積面積」の全川平均値，平均値の100%，平均値の50%，平均値の30%の値を示す数式のリンク切れ解消</t>
    <rPh sb="2" eb="4">
      <t>タンスイ</t>
    </rPh>
    <rPh sb="4" eb="5">
      <t>イキ</t>
    </rPh>
    <rPh sb="5" eb="7">
      <t>メンセキ</t>
    </rPh>
    <rPh sb="7" eb="9">
      <t>メンセキ</t>
    </rPh>
    <rPh sb="11" eb="13">
      <t>ゼンセン</t>
    </rPh>
    <rPh sb="13" eb="15">
      <t>ヘイキン</t>
    </rPh>
    <rPh sb="15" eb="16">
      <t>チ</t>
    </rPh>
    <rPh sb="17" eb="19">
      <t>ヘイキン</t>
    </rPh>
    <rPh sb="19" eb="20">
      <t>チ</t>
    </rPh>
    <rPh sb="26" eb="28">
      <t>ヘイキン</t>
    </rPh>
    <rPh sb="28" eb="29">
      <t>チ</t>
    </rPh>
    <rPh sb="34" eb="36">
      <t>ヘイキン</t>
    </rPh>
    <rPh sb="36" eb="37">
      <t>チ</t>
    </rPh>
    <rPh sb="42" eb="43">
      <t>アタイ</t>
    </rPh>
    <rPh sb="44" eb="45">
      <t>シメ</t>
    </rPh>
    <rPh sb="46" eb="48">
      <t>スウシキ</t>
    </rPh>
    <rPh sb="52" eb="53">
      <t>ギ</t>
    </rPh>
    <rPh sb="54" eb="56">
      <t>カイショウ</t>
    </rPh>
    <phoneticPr fontId="2"/>
  </si>
  <si>
    <t>・「湛水域面積」の条件付き書式の修正</t>
    <rPh sb="16" eb="18">
      <t>シュウセイ</t>
    </rPh>
    <phoneticPr fontId="2"/>
  </si>
  <si>
    <t>・「湛水域面積」の環境変化の概要修正</t>
    <phoneticPr fontId="2"/>
  </si>
  <si>
    <t>・「外来植物群落面積」の条件付き書式の修正</t>
    <rPh sb="19" eb="21">
      <t>シュウセイ</t>
    </rPh>
    <phoneticPr fontId="2"/>
  </si>
  <si>
    <t>・「外来植物群落面積」の環境変化の概要修正</t>
    <phoneticPr fontId="2"/>
  </si>
  <si>
    <t>様式３-１</t>
    <rPh sb="0" eb="2">
      <t>ヨウシキ</t>
    </rPh>
    <phoneticPr fontId="2"/>
  </si>
  <si>
    <t>・様式③→様式３-１に修正</t>
    <rPh sb="1" eb="3">
      <t>ヨウシキ</t>
    </rPh>
    <rPh sb="5" eb="7">
      <t>ヨウシキ</t>
    </rPh>
    <rPh sb="11" eb="13">
      <t>シュウセイ</t>
    </rPh>
    <phoneticPr fontId="2"/>
  </si>
  <si>
    <t>◆経年変化情報 ①：生息場の多様性の評価値の経年変化（過去(H20)⇒現況(H25)）</t>
    <rPh sb="1" eb="3">
      <t>ケイネン</t>
    </rPh>
    <rPh sb="3" eb="5">
      <t>ヘンカ</t>
    </rPh>
    <rPh sb="5" eb="7">
      <t>ジョウホウ</t>
    </rPh>
    <rPh sb="20" eb="21">
      <t>チ</t>
    </rPh>
    <rPh sb="22" eb="24">
      <t>ケイネン</t>
    </rPh>
    <rPh sb="24" eb="26">
      <t>ヘンカ</t>
    </rPh>
    <rPh sb="35" eb="37">
      <t>ゲンキョウ</t>
    </rPh>
    <phoneticPr fontId="2"/>
  </si>
  <si>
    <t>・◆生息場の多様性の評価値の経年変化（過去（H○）⇒現況（H○））→◆経年変化情報 ①：生息場の多様性の評価値の経年変化（過去（H○）⇒現況（H○））に修正</t>
    <rPh sb="2" eb="4">
      <t>セイソク</t>
    </rPh>
    <rPh sb="4" eb="5">
      <t>バ</t>
    </rPh>
    <rPh sb="6" eb="9">
      <t>タヨウセイ</t>
    </rPh>
    <rPh sb="10" eb="12">
      <t>ヒョウカ</t>
    </rPh>
    <rPh sb="12" eb="13">
      <t>チ</t>
    </rPh>
    <rPh sb="14" eb="16">
      <t>ケイネン</t>
    </rPh>
    <rPh sb="16" eb="18">
      <t>ヘンカ</t>
    </rPh>
    <rPh sb="19" eb="21">
      <t>カコ</t>
    </rPh>
    <rPh sb="26" eb="28">
      <t>ゲンキョウ</t>
    </rPh>
    <rPh sb="35" eb="37">
      <t>ケイネン</t>
    </rPh>
    <rPh sb="37" eb="39">
      <t>ヘンカ</t>
    </rPh>
    <rPh sb="39" eb="41">
      <t>ジョウホウ</t>
    </rPh>
    <rPh sb="44" eb="46">
      <t>セイソク</t>
    </rPh>
    <rPh sb="46" eb="47">
      <t>バ</t>
    </rPh>
    <rPh sb="48" eb="51">
      <t>タヨウセイ</t>
    </rPh>
    <rPh sb="52" eb="54">
      <t>ヒョウカ</t>
    </rPh>
    <rPh sb="54" eb="55">
      <t>チ</t>
    </rPh>
    <rPh sb="56" eb="58">
      <t>ケイネン</t>
    </rPh>
    <rPh sb="58" eb="60">
      <t>ヘンカ</t>
    </rPh>
    <rPh sb="61" eb="63">
      <t>カコ</t>
    </rPh>
    <rPh sb="68" eb="70">
      <t>ゲンキョウ</t>
    </rPh>
    <rPh sb="76" eb="78">
      <t>シュウセイ</t>
    </rPh>
    <phoneticPr fontId="2"/>
  </si>
  <si>
    <t>・◆生息場の変化量（過去（H○）⇒現況（H○））→◆経年変化情報 ②：生息場の変化量（過去（H○）⇒現況（H○））に修正</t>
    <rPh sb="58" eb="60">
      <t>シュウセイ</t>
    </rPh>
    <phoneticPr fontId="2"/>
  </si>
  <si>
    <t>◆経年変化情報 ②：生息場の変化量（過去(H20)⇒現況(H25)）</t>
    <rPh sb="1" eb="3">
      <t>ケイネン</t>
    </rPh>
    <rPh sb="3" eb="5">
      <t>ヘンカ</t>
    </rPh>
    <rPh sb="5" eb="7">
      <t>ジョウホウ</t>
    </rPh>
    <rPh sb="14" eb="16">
      <t>ヘンカ</t>
    </rPh>
    <rPh sb="16" eb="17">
      <t>リョウ</t>
    </rPh>
    <rPh sb="26" eb="28">
      <t>ゲンキョウ</t>
    </rPh>
    <phoneticPr fontId="2"/>
  </si>
  <si>
    <t>◆環境変化の概要情報</t>
    <rPh sb="1" eb="3">
      <t>カンキョウ</t>
    </rPh>
    <rPh sb="3" eb="5">
      <t>ヘンカ</t>
    </rPh>
    <rPh sb="6" eb="8">
      <t>ガイヨウ</t>
    </rPh>
    <rPh sb="8" eb="10">
      <t>ジョウホウ</t>
    </rPh>
    <phoneticPr fontId="2"/>
  </si>
  <si>
    <t>・◆環境変化の概要→◆環境変化の概要情報</t>
    <phoneticPr fontId="2"/>
  </si>
  <si>
    <t>・様式③（参考）→様式３-２に修正</t>
    <rPh sb="15" eb="17">
      <t>シュウセイ</t>
    </rPh>
    <phoneticPr fontId="2"/>
  </si>
  <si>
    <t>様式３-２</t>
    <rPh sb="0" eb="2">
      <t>ヨウシキ</t>
    </rPh>
    <phoneticPr fontId="2"/>
  </si>
  <si>
    <t>・◆詳細情報：生息場データの変化→◆詳細情報 ②：生息場データの変化</t>
    <rPh sb="2" eb="4">
      <t>ショウサイ</t>
    </rPh>
    <rPh sb="4" eb="6">
      <t>ジョウホウ</t>
    </rPh>
    <rPh sb="7" eb="9">
      <t>セイソク</t>
    </rPh>
    <rPh sb="9" eb="10">
      <t>バ</t>
    </rPh>
    <rPh sb="14" eb="16">
      <t>ヘンカ</t>
    </rPh>
    <phoneticPr fontId="2"/>
  </si>
  <si>
    <t>・◆詳細情報：生物出現状況の変化（過去（H○）⇒現況（H○）→◆詳細情報 ③：重要種・特定外来生物の詳細確認状況の変化（過去（H○）⇒現況（H○）</t>
    <phoneticPr fontId="2"/>
  </si>
  <si>
    <t>●●川</t>
    <rPh sb="2" eb="3">
      <t>カワ</t>
    </rPh>
    <phoneticPr fontId="2"/>
  </si>
  <si>
    <r>
      <t>7.水際の複雑さ</t>
    </r>
    <r>
      <rPr>
        <sz val="8"/>
        <color theme="1"/>
        <rFont val="ＭＳ Ｐゴシック"/>
        <family val="3"/>
        <charset val="128"/>
        <scheme val="minor"/>
      </rPr>
      <t>（水際延長/流心延長）</t>
    </r>
    <rPh sb="2" eb="4">
      <t>ミズギワ</t>
    </rPh>
    <rPh sb="5" eb="7">
      <t>フクザツ</t>
    </rPh>
    <phoneticPr fontId="2"/>
  </si>
  <si>
    <r>
      <t>鳥類、植物、魚類の重要種を示す。植物のみ特定外来生物を</t>
    </r>
    <r>
      <rPr>
        <sz val="9"/>
        <color rgb="FFFF0000"/>
        <rFont val="ＭＳ Ｐゴシック"/>
        <family val="3"/>
        <charset val="128"/>
        <scheme val="minor"/>
      </rPr>
      <t>赤字</t>
    </r>
    <r>
      <rPr>
        <sz val="9"/>
        <color theme="1"/>
        <rFont val="ＭＳ Ｐゴシック"/>
        <family val="3"/>
        <charset val="128"/>
        <scheme val="minor"/>
      </rPr>
      <t>で記載。</t>
    </r>
    <r>
      <rPr>
        <b/>
        <sz val="9"/>
        <color rgb="FFFF66FF"/>
        <rFont val="ＭＳ Ｐゴシック"/>
        <family val="3"/>
        <charset val="128"/>
        <scheme val="minor"/>
      </rPr>
      <t>ピンク字</t>
    </r>
    <r>
      <rPr>
        <sz val="9"/>
        <color theme="1"/>
        <rFont val="ＭＳ Ｐゴシック"/>
        <family val="3"/>
        <charset val="128"/>
        <scheme val="minor"/>
      </rPr>
      <t>は代表区間選定シートで選択された種。</t>
    </r>
    <rPh sb="0" eb="2">
      <t>チョウルイ</t>
    </rPh>
    <rPh sb="3" eb="5">
      <t>ショクブツ</t>
    </rPh>
    <rPh sb="6" eb="8">
      <t>ギョルイ</t>
    </rPh>
    <rPh sb="9" eb="11">
      <t>ジュウヨウ</t>
    </rPh>
    <rPh sb="11" eb="12">
      <t>シュ</t>
    </rPh>
    <rPh sb="13" eb="14">
      <t>シメ</t>
    </rPh>
    <rPh sb="16" eb="18">
      <t>ショクブツ</t>
    </rPh>
    <rPh sb="20" eb="22">
      <t>トクテイ</t>
    </rPh>
    <rPh sb="22" eb="24">
      <t>ガイライ</t>
    </rPh>
    <rPh sb="24" eb="26">
      <t>セイブツ</t>
    </rPh>
    <rPh sb="27" eb="29">
      <t>アカジ</t>
    </rPh>
    <rPh sb="30" eb="32">
      <t>キサイ</t>
    </rPh>
    <rPh sb="36" eb="37">
      <t>ジ</t>
    </rPh>
    <rPh sb="38" eb="40">
      <t>ダイヒョウ</t>
    </rPh>
    <rPh sb="40" eb="42">
      <t>クカン</t>
    </rPh>
    <rPh sb="42" eb="44">
      <t>センテイ</t>
    </rPh>
    <rPh sb="48" eb="50">
      <t>センタク</t>
    </rPh>
    <rPh sb="53" eb="54">
      <t>シュ</t>
    </rPh>
    <phoneticPr fontId="2"/>
  </si>
  <si>
    <t>・最下段「代表地点選定シート」を「代表区間選定シート」に修正</t>
    <rPh sb="1" eb="4">
      <t>サイゲダン</t>
    </rPh>
    <rPh sb="5" eb="7">
      <t>ダイヒョウ</t>
    </rPh>
    <rPh sb="7" eb="9">
      <t>チテン</t>
    </rPh>
    <rPh sb="9" eb="11">
      <t>センテイ</t>
    </rPh>
    <rPh sb="17" eb="19">
      <t>ダイヒョウ</t>
    </rPh>
    <rPh sb="19" eb="21">
      <t>クカン</t>
    </rPh>
    <rPh sb="21" eb="23">
      <t>センテイ</t>
    </rPh>
    <rPh sb="28" eb="30">
      <t>シュウセイ</t>
    </rPh>
    <phoneticPr fontId="2"/>
  </si>
  <si>
    <t>・ポンチ絵のカラー化</t>
    <rPh sb="4" eb="5">
      <t>エ</t>
    </rPh>
    <rPh sb="9" eb="10">
      <t>カ</t>
    </rPh>
    <phoneticPr fontId="2"/>
  </si>
  <si>
    <t>◆詳細情報 ①：生息場データの変化</t>
    <rPh sb="1" eb="3">
      <t>ショウサイ</t>
    </rPh>
    <rPh sb="3" eb="5">
      <t>ジョウホウ</t>
    </rPh>
    <rPh sb="8" eb="10">
      <t>セイソク</t>
    </rPh>
    <rPh sb="10" eb="11">
      <t>バ</t>
    </rPh>
    <rPh sb="15" eb="17">
      <t>ヘンカ</t>
    </rPh>
    <phoneticPr fontId="2"/>
  </si>
  <si>
    <t>◆詳細情報 ②：重要種・特定外来生物の詳細確認状況の変化（過去(H20)⇒現況(H25)）</t>
    <rPh sb="1" eb="3">
      <t>ショウサイ</t>
    </rPh>
    <rPh sb="3" eb="5">
      <t>ジョウホウ</t>
    </rPh>
    <rPh sb="8" eb="10">
      <t>ジュウヨウ</t>
    </rPh>
    <rPh sb="10" eb="11">
      <t>シュ</t>
    </rPh>
    <rPh sb="12" eb="18">
      <t>トクテイガイライセイブツ</t>
    </rPh>
    <rPh sb="19" eb="21">
      <t>ショウサイ</t>
    </rPh>
    <rPh sb="21" eb="23">
      <t>カクニン</t>
    </rPh>
    <rPh sb="23" eb="25">
      <t>ジョウキョウ</t>
    </rPh>
    <rPh sb="26" eb="28">
      <t>ヘンカ</t>
    </rPh>
    <phoneticPr fontId="2"/>
  </si>
  <si>
    <t>・「外来植物群落面積」の計算式より「*-1」を削除</t>
    <rPh sb="2" eb="4">
      <t>ガイライ</t>
    </rPh>
    <rPh sb="4" eb="6">
      <t>ショクブツ</t>
    </rPh>
    <rPh sb="6" eb="8">
      <t>グンラク</t>
    </rPh>
    <rPh sb="8" eb="10">
      <t>メンセキ</t>
    </rPh>
    <rPh sb="12" eb="15">
      <t>ケイサンシキ</t>
    </rPh>
    <rPh sb="23" eb="25">
      <t>サクジョ</t>
    </rPh>
    <phoneticPr fontId="2"/>
  </si>
  <si>
    <t>・「湛水域面積」の計算式より「*-1」を削除</t>
    <rPh sb="2" eb="4">
      <t>タンスイ</t>
    </rPh>
    <rPh sb="4" eb="5">
      <t>スイイキ</t>
    </rPh>
    <rPh sb="5" eb="7">
      <t>メンセキ</t>
    </rPh>
    <rPh sb="9" eb="12">
      <t>ケイサンシキ</t>
    </rPh>
    <rPh sb="20" eb="22">
      <t>サクジョ</t>
    </rPh>
    <phoneticPr fontId="2"/>
  </si>
  <si>
    <t>改善：赤系</t>
    <rPh sb="0" eb="2">
      <t>カイゼン</t>
    </rPh>
    <rPh sb="3" eb="4">
      <t>アカ</t>
    </rPh>
    <rPh sb="4" eb="5">
      <t>ケイ</t>
    </rPh>
    <phoneticPr fontId="2"/>
  </si>
  <si>
    <t>悪化：青系</t>
    <rPh sb="0" eb="2">
      <t>アッカ</t>
    </rPh>
    <rPh sb="3" eb="4">
      <t>アオ</t>
    </rPh>
    <rPh sb="4" eb="5">
      <t>ケイ</t>
    </rPh>
    <phoneticPr fontId="2"/>
  </si>
  <si>
    <t>・「外来植物群落面積」「湛水域面積」の条件付書式の修正（最大赤・最小紺→最大紺・最小赤）</t>
    <rPh sb="2" eb="4">
      <t>ガイライ</t>
    </rPh>
    <rPh sb="4" eb="6">
      <t>ショクブツ</t>
    </rPh>
    <rPh sb="6" eb="8">
      <t>グンラク</t>
    </rPh>
    <rPh sb="8" eb="10">
      <t>メンセキ</t>
    </rPh>
    <rPh sb="12" eb="14">
      <t>タンスイ</t>
    </rPh>
    <rPh sb="14" eb="15">
      <t>イキ</t>
    </rPh>
    <rPh sb="15" eb="17">
      <t>メンセキ</t>
    </rPh>
    <rPh sb="19" eb="22">
      <t>ジョウケンツキ</t>
    </rPh>
    <rPh sb="22" eb="24">
      <t>ショシキ</t>
    </rPh>
    <rPh sb="25" eb="27">
      <t>シュウセイ</t>
    </rPh>
    <rPh sb="28" eb="30">
      <t>サイダイ</t>
    </rPh>
    <rPh sb="30" eb="31">
      <t>アカ</t>
    </rPh>
    <rPh sb="32" eb="34">
      <t>サイショウ</t>
    </rPh>
    <rPh sb="34" eb="35">
      <t>コン</t>
    </rPh>
    <rPh sb="36" eb="38">
      <t>サイダイ</t>
    </rPh>
    <rPh sb="38" eb="39">
      <t>コン</t>
    </rPh>
    <rPh sb="40" eb="42">
      <t>サイショウ</t>
    </rPh>
    <rPh sb="42" eb="43">
      <t>アカ</t>
    </rPh>
    <phoneticPr fontId="2"/>
  </si>
  <si>
    <t>・最下段欄外に「改善：赤系」「悪化：青系」を表示</t>
    <rPh sb="1" eb="4">
      <t>サイゲダン</t>
    </rPh>
    <rPh sb="4" eb="6">
      <t>ランガイ</t>
    </rPh>
    <rPh sb="8" eb="10">
      <t>カイゼン</t>
    </rPh>
    <rPh sb="11" eb="12">
      <t>アカ</t>
    </rPh>
    <rPh sb="12" eb="13">
      <t>ケイ</t>
    </rPh>
    <rPh sb="15" eb="17">
      <t>アッカ</t>
    </rPh>
    <rPh sb="18" eb="19">
      <t>アオ</t>
    </rPh>
    <rPh sb="19" eb="20">
      <t>ケイ</t>
    </rPh>
    <rPh sb="22" eb="24">
      <t>ヒョウジ</t>
    </rPh>
    <phoneticPr fontId="2"/>
  </si>
  <si>
    <t>なし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</si>
</sst>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_ "/>
    <numFmt numFmtId="177" formatCode="&quot;1/&quot;#,##0"/>
    <numFmt numFmtId="178" formatCode="0_ "/>
    <numFmt numFmtId="179" formatCode="0.0_);[Red]\(0.0\)"/>
    <numFmt numFmtId="180" formatCode="0.00_ "/>
    <numFmt numFmtId="181" formatCode="0_);[Red]\(0\)"/>
    <numFmt numFmtId="182" formatCode="0.0;[Red]0.0"/>
  </numFmts>
  <fonts count="53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S創英角ｺﾞｼｯｸUB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7.5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 tint="0.34998626667073579"/>
      <name val="ＭＳ Ｐゴシック"/>
      <family val="3"/>
      <charset val="128"/>
      <scheme val="minor"/>
    </font>
    <font>
      <sz val="11"/>
      <color theme="1" tint="0.3499862666707357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4"/>
      <name val="HGS創英角ｺﾞｼｯｸUB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rgb="FFFF0000"/>
      <name val="HGP創英角ｺﾞｼｯｸUB"/>
      <family val="3"/>
      <charset val="128"/>
    </font>
    <font>
      <sz val="9"/>
      <color rgb="FF0070C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theme="1" tint="0.34998626667073579"/>
      <name val="ＭＳ Ｐゴシック"/>
      <family val="3"/>
      <charset val="128"/>
      <scheme val="minor"/>
    </font>
    <font>
      <sz val="9"/>
      <color rgb="FFFF33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9"/>
      <name val="ＭＳ Ｐゴシック"/>
      <family val="3"/>
      <charset val="128"/>
      <scheme val="minor"/>
    </font>
    <font>
      <sz val="10"/>
      <color rgb="FFFF00FF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7"/>
      <color rgb="FFFF0000"/>
      <name val="ＭＳ Ｐゴシック"/>
      <family val="3"/>
      <charset val="128"/>
    </font>
    <font>
      <b/>
      <sz val="7"/>
      <color rgb="FFFF66FF"/>
      <name val="ＭＳ Ｐゴシック"/>
      <family val="3"/>
      <charset val="128"/>
    </font>
    <font>
      <b/>
      <sz val="9"/>
      <color rgb="FFFF66FF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b/>
      <sz val="9"/>
      <color rgb="FFFF66FF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6"/>
      <color theme="1"/>
      <name val="ＭＳ Ｐゴシック"/>
      <family val="3"/>
      <charset val="128"/>
      <scheme val="minor"/>
    </font>
    <font>
      <sz val="6"/>
      <color theme="1"/>
      <name val="BIZ UDP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3" fillId="0" borderId="0"/>
    <xf numFmtId="0" fontId="23" fillId="0" borderId="0"/>
  </cellStyleXfs>
  <cellXfs count="699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 shrinkToFit="1"/>
    </xf>
    <xf numFmtId="176" fontId="0" fillId="0" borderId="0" xfId="0" applyNumberFormat="1" applyAlignment="1">
      <alignment horizontal="center" vertical="center" shrinkToFit="1"/>
    </xf>
    <xf numFmtId="176" fontId="1" fillId="0" borderId="0" xfId="0" applyNumberFormat="1" applyFont="1" applyAlignment="1">
      <alignment vertical="center" shrinkToFit="1"/>
    </xf>
    <xf numFmtId="176" fontId="5" fillId="0" borderId="0" xfId="0" applyNumberFormat="1" applyFont="1">
      <alignment vertical="center"/>
    </xf>
    <xf numFmtId="176" fontId="11" fillId="0" borderId="0" xfId="0" applyNumberFormat="1" applyFont="1">
      <alignment vertical="center"/>
    </xf>
    <xf numFmtId="0" fontId="1" fillId="3" borderId="16" xfId="0" applyFont="1" applyFill="1" applyBorder="1" applyAlignment="1">
      <alignment horizontal="centerContinuous" vertical="center"/>
    </xf>
    <xf numFmtId="0" fontId="1" fillId="3" borderId="17" xfId="0" applyFont="1" applyFill="1" applyBorder="1" applyAlignment="1">
      <alignment horizontal="centerContinuous" vertical="center"/>
    </xf>
    <xf numFmtId="176" fontId="6" fillId="0" borderId="0" xfId="0" applyNumberFormat="1" applyFo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7" fontId="14" fillId="0" borderId="46" xfId="1" applyNumberFormat="1" applyFont="1" applyFill="1" applyBorder="1" applyAlignment="1">
      <alignment horizontal="centerContinuous" vertical="center"/>
    </xf>
    <xf numFmtId="0" fontId="8" fillId="0" borderId="0" xfId="0" applyFont="1">
      <alignment vertical="center"/>
    </xf>
    <xf numFmtId="177" fontId="9" fillId="0" borderId="0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shrinkToFit="1"/>
    </xf>
    <xf numFmtId="177" fontId="13" fillId="0" borderId="49" xfId="1" quotePrefix="1" applyNumberFormat="1" applyFont="1" applyFill="1" applyBorder="1" applyAlignment="1">
      <alignment horizontal="centerContinuous" vertical="center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177" fontId="13" fillId="0" borderId="6" xfId="1" quotePrefix="1" applyNumberFormat="1" applyFont="1" applyFill="1" applyBorder="1" applyAlignment="1">
      <alignment horizontal="centerContinuous" vertical="center"/>
    </xf>
    <xf numFmtId="0" fontId="7" fillId="0" borderId="0" xfId="0" applyFont="1">
      <alignment vertical="center"/>
    </xf>
    <xf numFmtId="178" fontId="9" fillId="0" borderId="0" xfId="0" applyNumberFormat="1" applyFont="1" applyAlignment="1">
      <alignment horizontal="center" vertical="center" shrinkToFit="1"/>
    </xf>
    <xf numFmtId="0" fontId="20" fillId="0" borderId="0" xfId="0" applyFont="1">
      <alignment vertical="center"/>
    </xf>
    <xf numFmtId="177" fontId="9" fillId="0" borderId="66" xfId="1" applyNumberFormat="1" applyFont="1" applyFill="1" applyBorder="1" applyAlignment="1">
      <alignment horizontal="centerContinuous" vertical="center"/>
    </xf>
    <xf numFmtId="0" fontId="1" fillId="0" borderId="57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" fillId="2" borderId="68" xfId="0" applyFont="1" applyFill="1" applyBorder="1" applyAlignment="1">
      <alignment horizontal="center" vertical="center"/>
    </xf>
    <xf numFmtId="0" fontId="1" fillId="5" borderId="0" xfId="0" quotePrefix="1" applyFont="1" applyFill="1">
      <alignment vertical="center"/>
    </xf>
    <xf numFmtId="176" fontId="1" fillId="5" borderId="0" xfId="0" applyNumberFormat="1" applyFont="1" applyFill="1">
      <alignment vertical="center"/>
    </xf>
    <xf numFmtId="0" fontId="1" fillId="0" borderId="0" xfId="0" quotePrefix="1" applyFont="1">
      <alignment vertical="center"/>
    </xf>
    <xf numFmtId="0" fontId="1" fillId="7" borderId="0" xfId="0" applyFont="1" applyFill="1">
      <alignment vertical="center"/>
    </xf>
    <xf numFmtId="0" fontId="1" fillId="7" borderId="0" xfId="0" quotePrefix="1" applyFont="1" applyFill="1">
      <alignment vertical="center"/>
    </xf>
    <xf numFmtId="176" fontId="1" fillId="7" borderId="0" xfId="0" applyNumberFormat="1" applyFont="1" applyFill="1">
      <alignment vertical="center"/>
    </xf>
    <xf numFmtId="0" fontId="1" fillId="0" borderId="75" xfId="0" applyFont="1" applyBorder="1" applyAlignment="1">
      <alignment vertical="center" shrinkToFit="1"/>
    </xf>
    <xf numFmtId="0" fontId="1" fillId="0" borderId="74" xfId="0" applyFont="1" applyBorder="1" applyAlignment="1">
      <alignment vertical="center" shrinkToFit="1"/>
    </xf>
    <xf numFmtId="0" fontId="1" fillId="0" borderId="73" xfId="0" applyFont="1" applyBorder="1" applyAlignment="1">
      <alignment vertical="center" shrinkToFit="1"/>
    </xf>
    <xf numFmtId="0" fontId="1" fillId="0" borderId="72" xfId="0" applyFont="1" applyBorder="1" applyAlignment="1">
      <alignment vertical="center" shrinkToFit="1"/>
    </xf>
    <xf numFmtId="0" fontId="1" fillId="0" borderId="76" xfId="0" applyFont="1" applyBorder="1" applyAlignment="1">
      <alignment vertical="center" shrinkToFit="1"/>
    </xf>
    <xf numFmtId="0" fontId="1" fillId="0" borderId="71" xfId="0" applyFont="1" applyBorder="1" applyAlignment="1">
      <alignment vertical="center" shrinkToFit="1"/>
    </xf>
    <xf numFmtId="0" fontId="21" fillId="0" borderId="0" xfId="0" applyFont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79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vertical="center" shrinkToFit="1"/>
    </xf>
    <xf numFmtId="0" fontId="1" fillId="0" borderId="1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vertical="center" shrinkToFit="1"/>
    </xf>
    <xf numFmtId="0" fontId="1" fillId="0" borderId="30" xfId="0" applyFont="1" applyBorder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1" fillId="0" borderId="7" xfId="2" applyFont="1" applyBorder="1">
      <alignment vertical="center"/>
    </xf>
    <xf numFmtId="0" fontId="22" fillId="0" borderId="7" xfId="2" applyFont="1" applyBorder="1">
      <alignment vertical="center"/>
    </xf>
    <xf numFmtId="0" fontId="22" fillId="0" borderId="78" xfId="2" applyFont="1" applyBorder="1">
      <alignment vertical="center"/>
    </xf>
    <xf numFmtId="0" fontId="1" fillId="0" borderId="0" xfId="2" applyFont="1">
      <alignment vertical="center"/>
    </xf>
    <xf numFmtId="0" fontId="22" fillId="0" borderId="0" xfId="2" applyFont="1">
      <alignment vertical="center"/>
    </xf>
    <xf numFmtId="0" fontId="22" fillId="0" borderId="80" xfId="2" applyFont="1" applyBorder="1">
      <alignment vertical="center"/>
    </xf>
    <xf numFmtId="0" fontId="1" fillId="0" borderId="30" xfId="2" applyFont="1" applyBorder="1">
      <alignment vertical="center"/>
    </xf>
    <xf numFmtId="177" fontId="13" fillId="0" borderId="4" xfId="1" quotePrefix="1" applyNumberFormat="1" applyFont="1" applyFill="1" applyBorder="1" applyAlignment="1">
      <alignment horizontal="centerContinuous" vertical="center"/>
    </xf>
    <xf numFmtId="0" fontId="1" fillId="2" borderId="52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21" fillId="0" borderId="80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1" fillId="0" borderId="8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vertical="center" shrinkToFit="1"/>
    </xf>
    <xf numFmtId="0" fontId="1" fillId="0" borderId="89" xfId="0" applyFont="1" applyBorder="1" applyAlignment="1">
      <alignment vertical="center" shrinkToFit="1"/>
    </xf>
    <xf numFmtId="0" fontId="1" fillId="2" borderId="90" xfId="0" applyFont="1" applyFill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91" xfId="0" applyFont="1" applyBorder="1" applyAlignment="1">
      <alignment horizontal="center" vertical="center"/>
    </xf>
    <xf numFmtId="0" fontId="1" fillId="0" borderId="98" xfId="0" applyFont="1" applyBorder="1" applyAlignment="1">
      <alignment vertical="center" shrinkToFit="1"/>
    </xf>
    <xf numFmtId="0" fontId="1" fillId="0" borderId="56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" fillId="2" borderId="69" xfId="0" applyFont="1" applyFill="1" applyBorder="1" applyAlignment="1">
      <alignment horizontal="center" vertical="center"/>
    </xf>
    <xf numFmtId="177" fontId="13" fillId="0" borderId="99" xfId="1" quotePrefix="1" applyNumberFormat="1" applyFont="1" applyFill="1" applyBorder="1" applyAlignment="1">
      <alignment horizontal="centerContinuous" vertical="center"/>
    </xf>
    <xf numFmtId="177" fontId="13" fillId="0" borderId="66" xfId="1" quotePrefix="1" applyNumberFormat="1" applyFont="1" applyFill="1" applyBorder="1" applyAlignment="1">
      <alignment horizontal="centerContinuous" vertical="center"/>
    </xf>
    <xf numFmtId="0" fontId="1" fillId="2" borderId="105" xfId="0" applyFont="1" applyFill="1" applyBorder="1" applyAlignment="1">
      <alignment horizontal="center" vertical="center"/>
    </xf>
    <xf numFmtId="0" fontId="1" fillId="2" borderId="106" xfId="0" applyFont="1" applyFill="1" applyBorder="1" applyAlignment="1">
      <alignment horizontal="center" vertical="center"/>
    </xf>
    <xf numFmtId="0" fontId="1" fillId="0" borderId="107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" fillId="2" borderId="109" xfId="0" applyFont="1" applyFill="1" applyBorder="1" applyAlignment="1">
      <alignment horizontal="center" vertical="center"/>
    </xf>
    <xf numFmtId="0" fontId="1" fillId="2" borderId="110" xfId="0" applyFont="1" applyFill="1" applyBorder="1" applyAlignment="1">
      <alignment horizontal="center" vertical="center"/>
    </xf>
    <xf numFmtId="0" fontId="1" fillId="2" borderId="111" xfId="0" applyFont="1" applyFill="1" applyBorder="1" applyAlignment="1">
      <alignment horizontal="center" vertical="center"/>
    </xf>
    <xf numFmtId="0" fontId="1" fillId="2" borderId="112" xfId="0" applyFont="1" applyFill="1" applyBorder="1" applyAlignment="1">
      <alignment horizontal="center" vertical="center"/>
    </xf>
    <xf numFmtId="0" fontId="1" fillId="0" borderId="113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" fillId="0" borderId="105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" fillId="2" borderId="107" xfId="0" applyFont="1" applyFill="1" applyBorder="1" applyAlignment="1">
      <alignment horizontal="center" vertical="center"/>
    </xf>
    <xf numFmtId="0" fontId="1" fillId="2" borderId="108" xfId="0" applyFont="1" applyFill="1" applyBorder="1" applyAlignment="1">
      <alignment horizontal="center" vertical="center"/>
    </xf>
    <xf numFmtId="0" fontId="1" fillId="2" borderId="115" xfId="0" applyFont="1" applyFill="1" applyBorder="1" applyAlignment="1">
      <alignment horizontal="center" vertical="center"/>
    </xf>
    <xf numFmtId="0" fontId="1" fillId="2" borderId="116" xfId="0" applyFont="1" applyFill="1" applyBorder="1" applyAlignment="1">
      <alignment horizontal="center" vertical="center"/>
    </xf>
    <xf numFmtId="0" fontId="1" fillId="0" borderId="117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1" fillId="2" borderId="113" xfId="0" applyFont="1" applyFill="1" applyBorder="1" applyAlignment="1">
      <alignment horizontal="center" vertical="center"/>
    </xf>
    <xf numFmtId="0" fontId="1" fillId="2" borderId="114" xfId="0" applyFont="1" applyFill="1" applyBorder="1" applyAlignment="1">
      <alignment horizontal="center" vertical="center"/>
    </xf>
    <xf numFmtId="0" fontId="1" fillId="0" borderId="111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" vertical="center"/>
    </xf>
    <xf numFmtId="178" fontId="9" fillId="0" borderId="119" xfId="0" applyNumberFormat="1" applyFont="1" applyBorder="1" applyAlignment="1">
      <alignment horizontal="center" vertical="center" shrinkToFit="1"/>
    </xf>
    <xf numFmtId="178" fontId="9" fillId="0" borderId="120" xfId="0" applyNumberFormat="1" applyFont="1" applyBorder="1" applyAlignment="1">
      <alignment horizontal="center" vertical="center" shrinkToFit="1"/>
    </xf>
    <xf numFmtId="178" fontId="9" fillId="0" borderId="109" xfId="0" applyNumberFormat="1" applyFont="1" applyBorder="1" applyAlignment="1">
      <alignment horizontal="center" vertical="center" shrinkToFit="1"/>
    </xf>
    <xf numFmtId="178" fontId="9" fillId="0" borderId="117" xfId="0" applyNumberFormat="1" applyFont="1" applyBorder="1" applyAlignment="1">
      <alignment horizontal="center" vertical="center" shrinkToFit="1"/>
    </xf>
    <xf numFmtId="0" fontId="1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horizontal="right" vertical="center"/>
    </xf>
    <xf numFmtId="0" fontId="10" fillId="0" borderId="0" xfId="2" applyFont="1" applyAlignment="1">
      <alignment horizontal="center" vertical="center" shrinkToFit="1"/>
    </xf>
    <xf numFmtId="0" fontId="1" fillId="0" borderId="0" xfId="2" applyFont="1" applyAlignment="1">
      <alignment horizontal="center" vertical="center" shrinkToFit="1"/>
    </xf>
    <xf numFmtId="0" fontId="1" fillId="0" borderId="127" xfId="2" applyFont="1" applyBorder="1" applyAlignment="1">
      <alignment horizontal="center" vertical="center" shrinkToFit="1"/>
    </xf>
    <xf numFmtId="0" fontId="27" fillId="0" borderId="129" xfId="2" applyFont="1" applyBorder="1" applyAlignment="1">
      <alignment horizontal="centerContinuous" vertical="center"/>
    </xf>
    <xf numFmtId="0" fontId="1" fillId="0" borderId="129" xfId="2" quotePrefix="1" applyFont="1" applyBorder="1" applyAlignment="1">
      <alignment horizontal="centerContinuous" vertical="center"/>
    </xf>
    <xf numFmtId="0" fontId="1" fillId="0" borderId="129" xfId="2" applyFont="1" applyBorder="1" applyAlignment="1">
      <alignment horizontal="centerContinuous" vertical="center"/>
    </xf>
    <xf numFmtId="0" fontId="10" fillId="0" borderId="129" xfId="2" quotePrefix="1" applyFont="1" applyBorder="1" applyAlignment="1">
      <alignment horizontal="centerContinuous" vertical="center"/>
    </xf>
    <xf numFmtId="0" fontId="1" fillId="0" borderId="19" xfId="2" applyFont="1" applyBorder="1" applyAlignment="1">
      <alignment horizontal="left" vertical="center"/>
    </xf>
    <xf numFmtId="0" fontId="1" fillId="0" borderId="128" xfId="2" applyFont="1" applyBorder="1" applyAlignment="1">
      <alignment horizontal="left" vertical="center"/>
    </xf>
    <xf numFmtId="0" fontId="1" fillId="0" borderId="131" xfId="2" applyFont="1" applyBorder="1" applyAlignment="1">
      <alignment horizontal="left" vertical="center"/>
    </xf>
    <xf numFmtId="179" fontId="1" fillId="0" borderId="39" xfId="2" applyNumberFormat="1" applyFont="1" applyBorder="1" applyAlignment="1">
      <alignment horizontal="center" vertical="center" shrinkToFit="1"/>
    </xf>
    <xf numFmtId="179" fontId="1" fillId="0" borderId="40" xfId="2" applyNumberFormat="1" applyFont="1" applyBorder="1" applyAlignment="1">
      <alignment vertical="center" shrinkToFit="1"/>
    </xf>
    <xf numFmtId="179" fontId="1" fillId="0" borderId="40" xfId="2" applyNumberFormat="1" applyFont="1" applyBorder="1" applyAlignment="1">
      <alignment horizontal="center" vertical="center" shrinkToFit="1"/>
    </xf>
    <xf numFmtId="179" fontId="1" fillId="0" borderId="40" xfId="2" quotePrefix="1" applyNumberFormat="1" applyFont="1" applyBorder="1" applyAlignment="1">
      <alignment horizontal="center" vertical="center" shrinkToFit="1"/>
    </xf>
    <xf numFmtId="179" fontId="1" fillId="0" borderId="53" xfId="2" applyNumberFormat="1" applyFont="1" applyBorder="1" applyAlignment="1">
      <alignment horizontal="center" vertical="center" shrinkToFit="1"/>
    </xf>
    <xf numFmtId="179" fontId="1" fillId="0" borderId="72" xfId="2" applyNumberFormat="1" applyFont="1" applyBorder="1" applyAlignment="1">
      <alignment vertical="center" shrinkToFit="1"/>
    </xf>
    <xf numFmtId="179" fontId="1" fillId="0" borderId="53" xfId="2" applyNumberFormat="1" applyFont="1" applyBorder="1" applyAlignment="1">
      <alignment vertical="center" shrinkToFit="1"/>
    </xf>
    <xf numFmtId="179" fontId="1" fillId="0" borderId="132" xfId="2" applyNumberFormat="1" applyFont="1" applyBorder="1" applyAlignment="1">
      <alignment vertical="center" shrinkToFit="1"/>
    </xf>
    <xf numFmtId="179" fontId="1" fillId="0" borderId="35" xfId="2" applyNumberFormat="1" applyFont="1" applyBorder="1" applyAlignment="1">
      <alignment horizontal="center" vertical="center" shrinkToFit="1"/>
    </xf>
    <xf numFmtId="179" fontId="1" fillId="0" borderId="36" xfId="2" applyNumberFormat="1" applyFont="1" applyBorder="1" applyAlignment="1">
      <alignment vertical="center" shrinkToFit="1"/>
    </xf>
    <xf numFmtId="179" fontId="1" fillId="0" borderId="36" xfId="2" applyNumberFormat="1" applyFont="1" applyBorder="1" applyAlignment="1">
      <alignment horizontal="center" vertical="center" shrinkToFit="1"/>
    </xf>
    <xf numFmtId="179" fontId="1" fillId="0" borderId="36" xfId="2" quotePrefix="1" applyNumberFormat="1" applyFont="1" applyBorder="1" applyAlignment="1">
      <alignment horizontal="center" vertical="center" shrinkToFit="1"/>
    </xf>
    <xf numFmtId="179" fontId="1" fillId="0" borderId="51" xfId="2" applyNumberFormat="1" applyFont="1" applyBorder="1" applyAlignment="1">
      <alignment horizontal="center" vertical="center" shrinkToFit="1"/>
    </xf>
    <xf numFmtId="179" fontId="1" fillId="0" borderId="74" xfId="2" applyNumberFormat="1" applyFont="1" applyBorder="1" applyAlignment="1">
      <alignment vertical="center" shrinkToFit="1"/>
    </xf>
    <xf numFmtId="179" fontId="1" fillId="0" borderId="51" xfId="2" applyNumberFormat="1" applyFont="1" applyBorder="1" applyAlignment="1">
      <alignment vertical="center" shrinkToFit="1"/>
    </xf>
    <xf numFmtId="179" fontId="1" fillId="0" borderId="133" xfId="2" applyNumberFormat="1" applyFont="1" applyBorder="1" applyAlignment="1">
      <alignment vertical="center" shrinkToFit="1"/>
    </xf>
    <xf numFmtId="179" fontId="1" fillId="0" borderId="35" xfId="2" applyNumberFormat="1" applyFont="1" applyBorder="1" applyAlignment="1">
      <alignment vertical="center" shrinkToFit="1"/>
    </xf>
    <xf numFmtId="179" fontId="1" fillId="0" borderId="74" xfId="2" applyNumberFormat="1" applyFont="1" applyBorder="1" applyAlignment="1">
      <alignment horizontal="center" vertical="center" shrinkToFit="1"/>
    </xf>
    <xf numFmtId="179" fontId="1" fillId="0" borderId="133" xfId="2" applyNumberFormat="1" applyFont="1" applyBorder="1" applyAlignment="1">
      <alignment horizontal="center" vertical="center" shrinkToFit="1"/>
    </xf>
    <xf numFmtId="179" fontId="1" fillId="0" borderId="72" xfId="2" applyNumberFormat="1" applyFont="1" applyBorder="1" applyAlignment="1">
      <alignment horizontal="center" vertical="center" shrinkToFit="1"/>
    </xf>
    <xf numFmtId="179" fontId="1" fillId="0" borderId="37" xfId="2" quotePrefix="1" applyNumberFormat="1" applyFont="1" applyBorder="1" applyAlignment="1">
      <alignment horizontal="center" vertical="center" shrinkToFit="1"/>
    </xf>
    <xf numFmtId="179" fontId="1" fillId="0" borderId="38" xfId="2" quotePrefix="1" applyNumberFormat="1" applyFont="1" applyBorder="1" applyAlignment="1">
      <alignment horizontal="center" vertical="center" shrinkToFit="1"/>
    </xf>
    <xf numFmtId="179" fontId="1" fillId="0" borderId="38" xfId="2" applyNumberFormat="1" applyFont="1" applyBorder="1" applyAlignment="1">
      <alignment horizontal="center" vertical="center" shrinkToFit="1"/>
    </xf>
    <xf numFmtId="179" fontId="1" fillId="0" borderId="52" xfId="2" applyNumberFormat="1" applyFont="1" applyBorder="1" applyAlignment="1">
      <alignment horizontal="center" vertical="center" shrinkToFit="1"/>
    </xf>
    <xf numFmtId="179" fontId="1" fillId="0" borderId="73" xfId="2" applyNumberFormat="1" applyFont="1" applyBorder="1" applyAlignment="1">
      <alignment horizontal="center" vertical="center" shrinkToFit="1"/>
    </xf>
    <xf numFmtId="179" fontId="1" fillId="0" borderId="134" xfId="2" applyNumberFormat="1" applyFont="1" applyBorder="1" applyAlignment="1">
      <alignment horizontal="center" vertical="center" shrinkToFit="1"/>
    </xf>
    <xf numFmtId="179" fontId="1" fillId="0" borderId="37" xfId="2" applyNumberFormat="1" applyFont="1" applyBorder="1" applyAlignment="1">
      <alignment horizontal="center" vertical="center" shrinkToFit="1"/>
    </xf>
    <xf numFmtId="179" fontId="1" fillId="0" borderId="38" xfId="2" applyNumberFormat="1" applyFont="1" applyBorder="1" applyAlignment="1">
      <alignment vertical="center" shrinkToFit="1"/>
    </xf>
    <xf numFmtId="179" fontId="1" fillId="0" borderId="73" xfId="2" applyNumberFormat="1" applyFont="1" applyBorder="1" applyAlignment="1">
      <alignment vertical="center" shrinkToFit="1"/>
    </xf>
    <xf numFmtId="179" fontId="1" fillId="0" borderId="52" xfId="2" applyNumberFormat="1" applyFont="1" applyBorder="1" applyAlignment="1">
      <alignment vertical="center" shrinkToFit="1"/>
    </xf>
    <xf numFmtId="179" fontId="1" fillId="0" borderId="134" xfId="2" applyNumberFormat="1" applyFont="1" applyBorder="1" applyAlignment="1">
      <alignment vertical="center" shrinkToFit="1"/>
    </xf>
    <xf numFmtId="0" fontId="22" fillId="0" borderId="30" xfId="2" applyFont="1" applyBorder="1">
      <alignment vertical="center"/>
    </xf>
    <xf numFmtId="0" fontId="22" fillId="0" borderId="79" xfId="2" applyFont="1" applyBorder="1">
      <alignment vertical="center"/>
    </xf>
    <xf numFmtId="0" fontId="30" fillId="3" borderId="103" xfId="0" applyFont="1" applyFill="1" applyBorder="1" applyAlignment="1">
      <alignment horizontal="center" vertical="center" shrinkToFit="1"/>
    </xf>
    <xf numFmtId="0" fontId="30" fillId="3" borderId="48" xfId="0" applyFont="1" applyFill="1" applyBorder="1" applyAlignment="1">
      <alignment horizontal="center" vertical="center" shrinkToFit="1"/>
    </xf>
    <xf numFmtId="0" fontId="30" fillId="3" borderId="104" xfId="0" applyFont="1" applyFill="1" applyBorder="1" applyAlignment="1">
      <alignment horizontal="center" vertical="center" shrinkToFit="1"/>
    </xf>
    <xf numFmtId="0" fontId="30" fillId="3" borderId="31" xfId="0" applyFont="1" applyFill="1" applyBorder="1" applyAlignment="1">
      <alignment horizontal="center" vertical="center" shrinkToFit="1"/>
    </xf>
    <xf numFmtId="0" fontId="30" fillId="3" borderId="61" xfId="0" applyFont="1" applyFill="1" applyBorder="1" applyAlignment="1">
      <alignment horizontal="center" vertical="center" shrinkToFit="1"/>
    </xf>
    <xf numFmtId="0" fontId="1" fillId="2" borderId="128" xfId="2" applyFont="1" applyFill="1" applyBorder="1">
      <alignment vertical="center"/>
    </xf>
    <xf numFmtId="0" fontId="1" fillId="2" borderId="19" xfId="2" applyFont="1" applyFill="1" applyBorder="1">
      <alignment vertical="center"/>
    </xf>
    <xf numFmtId="0" fontId="1" fillId="2" borderId="131" xfId="2" applyFont="1" applyFill="1" applyBorder="1">
      <alignment vertical="center"/>
    </xf>
    <xf numFmtId="179" fontId="1" fillId="0" borderId="0" xfId="2" applyNumberFormat="1" applyFont="1">
      <alignment vertical="center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32" fillId="0" borderId="0" xfId="0" applyFont="1">
      <alignment vertical="center"/>
    </xf>
    <xf numFmtId="0" fontId="1" fillId="2" borderId="119" xfId="0" applyFont="1" applyFill="1" applyBorder="1" applyAlignment="1">
      <alignment horizontal="center" vertical="center"/>
    </xf>
    <xf numFmtId="0" fontId="33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80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79" xfId="0" applyFont="1" applyBorder="1" applyAlignment="1">
      <alignment horizontal="center" vertical="center" shrinkToFit="1"/>
    </xf>
    <xf numFmtId="180" fontId="0" fillId="0" borderId="0" xfId="0" applyNumberFormat="1">
      <alignment vertical="center"/>
    </xf>
    <xf numFmtId="180" fontId="34" fillId="0" borderId="0" xfId="0" applyNumberFormat="1" applyFont="1">
      <alignment vertical="center"/>
    </xf>
    <xf numFmtId="178" fontId="9" fillId="0" borderId="30" xfId="0" applyNumberFormat="1" applyFont="1" applyBorder="1" applyAlignment="1">
      <alignment horizontal="center" vertical="center" shrinkToFit="1"/>
    </xf>
    <xf numFmtId="0" fontId="35" fillId="0" borderId="102" xfId="0" applyFont="1" applyBorder="1" applyAlignment="1">
      <alignment horizontal="center" vertical="center"/>
    </xf>
    <xf numFmtId="0" fontId="35" fillId="0" borderId="47" xfId="0" applyFont="1" applyBorder="1" applyAlignment="1">
      <alignment horizontal="center" vertical="center"/>
    </xf>
    <xf numFmtId="0" fontId="35" fillId="0" borderId="63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123" xfId="0" applyFont="1" applyBorder="1" applyAlignment="1">
      <alignment horizontal="center" vertical="center"/>
    </xf>
    <xf numFmtId="0" fontId="36" fillId="0" borderId="101" xfId="0" applyFont="1" applyBorder="1" applyAlignment="1">
      <alignment horizontal="center" vertical="center"/>
    </xf>
    <xf numFmtId="0" fontId="36" fillId="0" borderId="32" xfId="0" applyFont="1" applyBorder="1" applyAlignment="1">
      <alignment horizontal="center" vertical="center"/>
    </xf>
    <xf numFmtId="0" fontId="36" fillId="0" borderId="67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122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 shrinkToFit="1"/>
    </xf>
    <xf numFmtId="0" fontId="37" fillId="0" borderId="0" xfId="0" applyFont="1" applyAlignment="1">
      <alignment horizontal="right" vertical="center"/>
    </xf>
    <xf numFmtId="0" fontId="37" fillId="0" borderId="0" xfId="0" applyFont="1">
      <alignment vertical="center"/>
    </xf>
    <xf numFmtId="0" fontId="37" fillId="7" borderId="0" xfId="0" quotePrefix="1" applyFont="1" applyFill="1" applyAlignment="1">
      <alignment horizontal="center" vertical="center"/>
    </xf>
    <xf numFmtId="178" fontId="37" fillId="9" borderId="0" xfId="0" quotePrefix="1" applyNumberFormat="1" applyFont="1" applyFill="1" applyAlignment="1">
      <alignment horizontal="center" vertical="center"/>
    </xf>
    <xf numFmtId="0" fontId="37" fillId="2" borderId="0" xfId="0" quotePrefix="1" applyFont="1" applyFill="1" applyAlignment="1">
      <alignment horizontal="center" vertical="center" shrinkToFit="1"/>
    </xf>
    <xf numFmtId="0" fontId="31" fillId="0" borderId="108" xfId="0" applyFont="1" applyBorder="1" applyAlignment="1">
      <alignment horizontal="center" vertical="center" shrinkToFit="1"/>
    </xf>
    <xf numFmtId="0" fontId="16" fillId="0" borderId="0" xfId="0" applyFont="1" applyAlignment="1">
      <alignment vertical="center" wrapText="1"/>
    </xf>
    <xf numFmtId="0" fontId="16" fillId="0" borderId="30" xfId="0" applyFont="1" applyBorder="1" applyAlignment="1">
      <alignment vertical="center" wrapText="1"/>
    </xf>
    <xf numFmtId="0" fontId="1" fillId="0" borderId="12" xfId="0" applyFont="1" applyBorder="1" applyAlignment="1">
      <alignment vertical="center" textRotation="255"/>
    </xf>
    <xf numFmtId="0" fontId="1" fillId="0" borderId="18" xfId="0" applyFont="1" applyBorder="1" applyAlignment="1">
      <alignment vertical="center" textRotation="255"/>
    </xf>
    <xf numFmtId="0" fontId="38" fillId="0" borderId="12" xfId="0" applyFont="1" applyBorder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1" fillId="10" borderId="16" xfId="0" applyFont="1" applyFill="1" applyBorder="1" applyAlignment="1">
      <alignment horizontal="centerContinuous" vertical="center"/>
    </xf>
    <xf numFmtId="0" fontId="1" fillId="10" borderId="17" xfId="0" applyFont="1" applyFill="1" applyBorder="1" applyAlignment="1">
      <alignment horizontal="centerContinuous" vertical="center"/>
    </xf>
    <xf numFmtId="0" fontId="30" fillId="10" borderId="103" xfId="0" applyFont="1" applyFill="1" applyBorder="1" applyAlignment="1">
      <alignment horizontal="center" vertical="center" shrinkToFit="1"/>
    </xf>
    <xf numFmtId="0" fontId="30" fillId="10" borderId="48" xfId="0" applyFont="1" applyFill="1" applyBorder="1" applyAlignment="1">
      <alignment horizontal="center" vertical="center" shrinkToFit="1"/>
    </xf>
    <xf numFmtId="0" fontId="30" fillId="10" borderId="104" xfId="0" applyFont="1" applyFill="1" applyBorder="1" applyAlignment="1">
      <alignment horizontal="center" vertical="center" shrinkToFit="1"/>
    </xf>
    <xf numFmtId="0" fontId="30" fillId="10" borderId="31" xfId="0" applyFont="1" applyFill="1" applyBorder="1" applyAlignment="1">
      <alignment horizontal="center" vertical="center" shrinkToFit="1"/>
    </xf>
    <xf numFmtId="0" fontId="30" fillId="10" borderId="61" xfId="0" applyFont="1" applyFill="1" applyBorder="1" applyAlignment="1">
      <alignment horizontal="center" vertical="center" shrinkToFit="1"/>
    </xf>
    <xf numFmtId="0" fontId="17" fillId="10" borderId="17" xfId="0" applyFont="1" applyFill="1" applyBorder="1" applyAlignment="1">
      <alignment horizontal="centerContinuous" vertical="center"/>
    </xf>
    <xf numFmtId="0" fontId="1" fillId="10" borderId="17" xfId="0" applyFont="1" applyFill="1" applyBorder="1" applyAlignment="1">
      <alignment horizontal="centerContinuous" vertical="center" shrinkToFit="1"/>
    </xf>
    <xf numFmtId="0" fontId="1" fillId="10" borderId="104" xfId="0" applyFont="1" applyFill="1" applyBorder="1" applyAlignment="1">
      <alignment horizontal="centerContinuous" vertical="center"/>
    </xf>
    <xf numFmtId="0" fontId="30" fillId="10" borderId="17" xfId="0" applyFont="1" applyFill="1" applyBorder="1" applyAlignment="1">
      <alignment horizontal="center" vertical="center" shrinkToFit="1"/>
    </xf>
    <xf numFmtId="0" fontId="1" fillId="10" borderId="137" xfId="2" applyFont="1" applyFill="1" applyBorder="1">
      <alignment vertical="center"/>
    </xf>
    <xf numFmtId="0" fontId="1" fillId="8" borderId="137" xfId="2" applyFont="1" applyFill="1" applyBorder="1" applyAlignment="1">
      <alignment horizontal="centerContinuous" vertical="center"/>
    </xf>
    <xf numFmtId="0" fontId="1" fillId="10" borderId="149" xfId="2" applyFont="1" applyFill="1" applyBorder="1" applyAlignment="1">
      <alignment horizontal="center" vertical="center"/>
    </xf>
    <xf numFmtId="176" fontId="22" fillId="0" borderId="107" xfId="0" applyNumberFormat="1" applyFont="1" applyBorder="1" applyAlignment="1">
      <alignment horizontal="center" vertical="center" shrinkToFit="1"/>
    </xf>
    <xf numFmtId="176" fontId="22" fillId="0" borderId="121" xfId="0" applyNumberFormat="1" applyFont="1" applyBorder="1" applyAlignment="1">
      <alignment horizontal="center" vertical="center" shrinkToFit="1"/>
    </xf>
    <xf numFmtId="0" fontId="29" fillId="0" borderId="12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29" fillId="0" borderId="153" xfId="0" applyFont="1" applyBorder="1" applyAlignment="1">
      <alignment vertical="center" wrapText="1"/>
    </xf>
    <xf numFmtId="0" fontId="10" fillId="0" borderId="0" xfId="0" applyFont="1" applyAlignment="1">
      <alignment horizontal="right" vertical="center" shrinkToFit="1"/>
    </xf>
    <xf numFmtId="0" fontId="12" fillId="0" borderId="24" xfId="0" applyFont="1" applyBorder="1" applyAlignment="1">
      <alignment horizontal="left" vertical="center" shrinkToFit="1"/>
    </xf>
    <xf numFmtId="0" fontId="12" fillId="0" borderId="25" xfId="0" applyFont="1" applyBorder="1" applyAlignment="1">
      <alignment horizontal="left" vertical="center" shrinkToFit="1"/>
    </xf>
    <xf numFmtId="0" fontId="12" fillId="0" borderId="81" xfId="0" applyFont="1" applyBorder="1" applyAlignment="1">
      <alignment horizontal="left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50" xfId="0" applyFont="1" applyBorder="1" applyAlignment="1">
      <alignment horizontal="center" vertical="center" shrinkToFit="1"/>
    </xf>
    <xf numFmtId="177" fontId="32" fillId="0" borderId="100" xfId="1" quotePrefix="1" applyNumberFormat="1" applyFont="1" applyFill="1" applyBorder="1" applyAlignment="1">
      <alignment horizontal="centerContinuous" vertical="center"/>
    </xf>
    <xf numFmtId="177" fontId="32" fillId="0" borderId="82" xfId="1" quotePrefix="1" applyNumberFormat="1" applyFont="1" applyFill="1" applyBorder="1" applyAlignment="1">
      <alignment horizontal="centerContinuous" vertical="center"/>
    </xf>
    <xf numFmtId="177" fontId="32" fillId="0" borderId="85" xfId="1" quotePrefix="1" applyNumberFormat="1" applyFont="1" applyFill="1" applyBorder="1" applyAlignment="1">
      <alignment horizontal="centerContinuous" vertical="center"/>
    </xf>
    <xf numFmtId="177" fontId="32" fillId="0" borderId="120" xfId="1" quotePrefix="1" applyNumberFormat="1" applyFont="1" applyFill="1" applyBorder="1" applyAlignment="1">
      <alignment horizontal="centerContinuous" vertical="center"/>
    </xf>
    <xf numFmtId="177" fontId="32" fillId="0" borderId="118" xfId="1" quotePrefix="1" applyNumberFormat="1" applyFont="1" applyFill="1" applyBorder="1" applyAlignment="1">
      <alignment horizontal="centerContinuous" vertical="center"/>
    </xf>
    <xf numFmtId="177" fontId="32" fillId="0" borderId="126" xfId="1" quotePrefix="1" applyNumberFormat="1" applyFont="1" applyFill="1" applyBorder="1" applyAlignment="1">
      <alignment horizontal="centerContinuous" vertical="center"/>
    </xf>
    <xf numFmtId="177" fontId="32" fillId="0" borderId="1" xfId="1" quotePrefix="1" applyNumberFormat="1" applyFont="1" applyFill="1" applyBorder="1" applyAlignment="1">
      <alignment horizontal="centerContinuous" vertical="center"/>
    </xf>
    <xf numFmtId="177" fontId="32" fillId="0" borderId="0" xfId="1" quotePrefix="1" applyNumberFormat="1" applyFont="1" applyFill="1" applyBorder="1" applyAlignment="1">
      <alignment horizontal="centerContinuous" vertical="center"/>
    </xf>
    <xf numFmtId="177" fontId="32" fillId="0" borderId="83" xfId="1" quotePrefix="1" applyNumberFormat="1" applyFont="1" applyFill="1" applyBorder="1" applyAlignment="1">
      <alignment horizontal="centerContinuous" vertical="center"/>
    </xf>
    <xf numFmtId="177" fontId="32" fillId="0" borderId="3" xfId="1" quotePrefix="1" applyNumberFormat="1" applyFont="1" applyFill="1" applyBorder="1" applyAlignment="1">
      <alignment horizontal="centerContinuous" vertical="center"/>
    </xf>
    <xf numFmtId="177" fontId="32" fillId="0" borderId="84" xfId="1" applyNumberFormat="1" applyFont="1" applyFill="1" applyBorder="1" applyAlignment="1">
      <alignment horizontal="centerContinuous" vertical="center"/>
    </xf>
    <xf numFmtId="177" fontId="32" fillId="0" borderId="85" xfId="1" applyNumberFormat="1" applyFont="1" applyFill="1" applyBorder="1" applyAlignment="1">
      <alignment horizontal="centerContinuous" vertical="center"/>
    </xf>
    <xf numFmtId="0" fontId="1" fillId="0" borderId="156" xfId="0" applyFont="1" applyBorder="1" applyAlignment="1">
      <alignment horizontal="center" vertical="center" shrinkToFit="1"/>
    </xf>
    <xf numFmtId="0" fontId="1" fillId="0" borderId="157" xfId="0" applyFont="1" applyBorder="1" applyAlignment="1">
      <alignment horizontal="center" vertical="center" shrinkToFit="1"/>
    </xf>
    <xf numFmtId="0" fontId="1" fillId="0" borderId="158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1" xfId="0" applyFont="1" applyBorder="1" applyAlignment="1">
      <alignment horizontal="center" vertical="center" shrinkToFit="1"/>
    </xf>
    <xf numFmtId="0" fontId="1" fillId="0" borderId="108" xfId="0" applyFont="1" applyBorder="1" applyAlignment="1">
      <alignment horizontal="center" vertical="center" shrinkToFit="1"/>
    </xf>
    <xf numFmtId="0" fontId="1" fillId="0" borderId="159" xfId="0" applyFont="1" applyBorder="1" applyAlignment="1">
      <alignment horizontal="center" vertical="center" shrinkToFit="1"/>
    </xf>
    <xf numFmtId="0" fontId="1" fillId="0" borderId="78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81" xfId="0" applyFont="1" applyBorder="1" applyAlignment="1">
      <alignment horizontal="center" vertical="center" shrinkToFit="1"/>
    </xf>
    <xf numFmtId="0" fontId="31" fillId="0" borderId="25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wrapText="1"/>
    </xf>
    <xf numFmtId="0" fontId="28" fillId="0" borderId="24" xfId="0" applyFont="1" applyBorder="1" applyAlignment="1">
      <alignment vertical="center" shrinkToFit="1"/>
    </xf>
    <xf numFmtId="0" fontId="6" fillId="0" borderId="108" xfId="0" applyFont="1" applyBorder="1" applyAlignment="1">
      <alignment horizontal="center" vertical="center" shrinkToFit="1"/>
    </xf>
    <xf numFmtId="0" fontId="28" fillId="0" borderId="81" xfId="0" applyFont="1" applyBorder="1" applyAlignment="1">
      <alignment vertical="center" shrinkToFit="1"/>
    </xf>
    <xf numFmtId="0" fontId="1" fillId="0" borderId="0" xfId="0" applyFont="1" applyAlignment="1">
      <alignment horizontal="right" vertical="center"/>
    </xf>
    <xf numFmtId="0" fontId="1" fillId="0" borderId="81" xfId="0" applyFont="1" applyBorder="1" applyAlignment="1">
      <alignment horizontal="center" vertical="center" wrapText="1" shrinkToFit="1"/>
    </xf>
    <xf numFmtId="0" fontId="28" fillId="0" borderId="25" xfId="0" applyFont="1" applyBorder="1" applyAlignment="1">
      <alignment horizontal="center" vertical="center" wrapText="1" shrinkToFit="1"/>
    </xf>
    <xf numFmtId="0" fontId="31" fillId="0" borderId="24" xfId="0" applyFont="1" applyBorder="1" applyAlignment="1">
      <alignment vertical="center" shrinkToFit="1"/>
    </xf>
    <xf numFmtId="0" fontId="31" fillId="0" borderId="25" xfId="0" applyFont="1" applyBorder="1" applyAlignment="1">
      <alignment vertical="center" wrapText="1"/>
    </xf>
    <xf numFmtId="0" fontId="6" fillId="0" borderId="25" xfId="0" applyFont="1" applyBorder="1" applyAlignment="1">
      <alignment horizontal="center" vertical="center" shrinkToFit="1"/>
    </xf>
    <xf numFmtId="0" fontId="1" fillId="0" borderId="25" xfId="0" applyFont="1" applyBorder="1" applyAlignment="1">
      <alignment vertical="center" shrinkToFit="1"/>
    </xf>
    <xf numFmtId="0" fontId="1" fillId="0" borderId="57" xfId="0" applyFont="1" applyBorder="1" applyAlignment="1">
      <alignment vertical="center" shrinkToFit="1"/>
    </xf>
    <xf numFmtId="0" fontId="1" fillId="0" borderId="59" xfId="0" applyFont="1" applyBorder="1" applyAlignment="1">
      <alignment vertical="center" shrinkToFit="1"/>
    </xf>
    <xf numFmtId="0" fontId="1" fillId="0" borderId="70" xfId="0" applyFont="1" applyBorder="1" applyAlignment="1">
      <alignment vertical="center" shrinkToFit="1"/>
    </xf>
    <xf numFmtId="176" fontId="33" fillId="0" borderId="0" xfId="0" applyNumberFormat="1" applyFont="1">
      <alignment vertical="center"/>
    </xf>
    <xf numFmtId="0" fontId="1" fillId="10" borderId="138" xfId="2" applyFont="1" applyFill="1" applyBorder="1">
      <alignment vertical="center"/>
    </xf>
    <xf numFmtId="0" fontId="1" fillId="8" borderId="138" xfId="2" applyFont="1" applyFill="1" applyBorder="1" applyAlignment="1">
      <alignment horizontal="centerContinuous" vertical="center"/>
    </xf>
    <xf numFmtId="0" fontId="1" fillId="10" borderId="150" xfId="2" applyFont="1" applyFill="1" applyBorder="1" applyAlignment="1">
      <alignment horizontal="center" vertical="center"/>
    </xf>
    <xf numFmtId="0" fontId="1" fillId="0" borderId="130" xfId="2" applyFont="1" applyBorder="1">
      <alignment vertical="center"/>
    </xf>
    <xf numFmtId="0" fontId="1" fillId="0" borderId="135" xfId="2" applyFont="1" applyBorder="1">
      <alignment vertical="center"/>
    </xf>
    <xf numFmtId="0" fontId="1" fillId="10" borderId="130" xfId="2" applyFont="1" applyFill="1" applyBorder="1">
      <alignment vertical="center"/>
    </xf>
    <xf numFmtId="0" fontId="1" fillId="10" borderId="135" xfId="2" applyFont="1" applyFill="1" applyBorder="1">
      <alignment vertical="center"/>
    </xf>
    <xf numFmtId="0" fontId="1" fillId="8" borderId="130" xfId="2" applyFont="1" applyFill="1" applyBorder="1" applyAlignment="1">
      <alignment horizontal="centerContinuous" vertical="center"/>
    </xf>
    <xf numFmtId="0" fontId="1" fillId="8" borderId="135" xfId="2" applyFont="1" applyFill="1" applyBorder="1" applyAlignment="1">
      <alignment horizontal="centerContinuous" vertical="center"/>
    </xf>
    <xf numFmtId="0" fontId="1" fillId="10" borderId="130" xfId="2" applyFont="1" applyFill="1" applyBorder="1" applyAlignment="1">
      <alignment horizontal="centerContinuous" vertical="center"/>
    </xf>
    <xf numFmtId="0" fontId="1" fillId="10" borderId="135" xfId="2" applyFont="1" applyFill="1" applyBorder="1" applyAlignment="1">
      <alignment horizontal="centerContinuous" vertical="center"/>
    </xf>
    <xf numFmtId="0" fontId="1" fillId="0" borderId="130" xfId="2" applyFont="1" applyBorder="1" applyAlignment="1">
      <alignment horizontal="center" vertical="center"/>
    </xf>
    <xf numFmtId="0" fontId="1" fillId="0" borderId="135" xfId="2" applyFont="1" applyBorder="1" applyAlignment="1">
      <alignment horizontal="center" vertical="center"/>
    </xf>
    <xf numFmtId="0" fontId="1" fillId="10" borderId="130" xfId="2" applyFont="1" applyFill="1" applyBorder="1" applyAlignment="1">
      <alignment horizontal="center" vertical="center"/>
    </xf>
    <xf numFmtId="0" fontId="1" fillId="10" borderId="135" xfId="2" applyFont="1" applyFill="1" applyBorder="1" applyAlignment="1">
      <alignment horizontal="center" vertical="center"/>
    </xf>
    <xf numFmtId="0" fontId="1" fillId="0" borderId="148" xfId="2" applyFont="1" applyBorder="1">
      <alignment vertical="center"/>
    </xf>
    <xf numFmtId="0" fontId="1" fillId="10" borderId="161" xfId="0" applyFont="1" applyFill="1" applyBorder="1" applyAlignment="1">
      <alignment horizontal="center" vertical="center"/>
    </xf>
    <xf numFmtId="0" fontId="1" fillId="10" borderId="45" xfId="0" applyFont="1" applyFill="1" applyBorder="1" applyAlignment="1">
      <alignment horizontal="center" vertical="center"/>
    </xf>
    <xf numFmtId="0" fontId="1" fillId="10" borderId="56" xfId="0" applyFont="1" applyFill="1" applyBorder="1" applyAlignment="1">
      <alignment horizontal="center" vertical="center"/>
    </xf>
    <xf numFmtId="0" fontId="1" fillId="10" borderId="98" xfId="0" applyFont="1" applyFill="1" applyBorder="1" applyAlignment="1">
      <alignment horizontal="centerContinuous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10" borderId="78" xfId="0" applyFont="1" applyFill="1" applyBorder="1" applyAlignment="1">
      <alignment horizontal="center" vertical="center"/>
    </xf>
    <xf numFmtId="0" fontId="1" fillId="10" borderId="80" xfId="0" applyFont="1" applyFill="1" applyBorder="1" applyAlignment="1">
      <alignment horizontal="center" vertical="center"/>
    </xf>
    <xf numFmtId="0" fontId="24" fillId="0" borderId="78" xfId="3" applyFont="1" applyBorder="1" applyAlignment="1">
      <alignment vertical="center"/>
    </xf>
    <xf numFmtId="0" fontId="24" fillId="10" borderId="80" xfId="3" applyFont="1" applyFill="1" applyBorder="1" applyAlignment="1">
      <alignment vertical="center"/>
    </xf>
    <xf numFmtId="0" fontId="24" fillId="0" borderId="80" xfId="3" applyFont="1" applyBorder="1" applyAlignment="1">
      <alignment vertical="center"/>
    </xf>
    <xf numFmtId="0" fontId="40" fillId="0" borderId="80" xfId="3" applyFont="1" applyBorder="1" applyAlignment="1">
      <alignment vertical="center"/>
    </xf>
    <xf numFmtId="0" fontId="24" fillId="0" borderId="155" xfId="3" applyFont="1" applyBorder="1" applyAlignment="1">
      <alignment vertical="center"/>
    </xf>
    <xf numFmtId="0" fontId="39" fillId="10" borderId="155" xfId="3" applyFont="1" applyFill="1" applyBorder="1" applyAlignment="1">
      <alignment vertical="center"/>
    </xf>
    <xf numFmtId="0" fontId="40" fillId="10" borderId="80" xfId="3" applyFont="1" applyFill="1" applyBorder="1" applyAlignment="1">
      <alignment vertical="center"/>
    </xf>
    <xf numFmtId="0" fontId="40" fillId="10" borderId="79" xfId="3" applyFont="1" applyFill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178" fontId="9" fillId="13" borderId="0" xfId="0" applyNumberFormat="1" applyFont="1" applyFill="1" applyAlignment="1">
      <alignment horizontal="center" vertical="center" shrinkToFit="1"/>
    </xf>
    <xf numFmtId="0" fontId="6" fillId="0" borderId="81" xfId="0" applyFont="1" applyBorder="1" applyAlignment="1">
      <alignment vertical="center" shrinkToFit="1"/>
    </xf>
    <xf numFmtId="0" fontId="28" fillId="0" borderId="24" xfId="0" applyFont="1" applyBorder="1" applyAlignment="1">
      <alignment vertical="center" wrapText="1" shrinkToFi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3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textRotation="255" shrinkToFit="1"/>
    </xf>
    <xf numFmtId="181" fontId="37" fillId="0" borderId="0" xfId="0" applyNumberFormat="1" applyFont="1" applyAlignment="1">
      <alignment horizontal="center" vertical="center"/>
    </xf>
    <xf numFmtId="181" fontId="37" fillId="4" borderId="0" xfId="0" applyNumberFormat="1" applyFont="1" applyFill="1" applyAlignment="1">
      <alignment horizontal="center" vertical="center"/>
    </xf>
    <xf numFmtId="181" fontId="37" fillId="0" borderId="0" xfId="0" applyNumberFormat="1" applyFont="1" applyAlignment="1">
      <alignment horizontal="left" vertical="center"/>
    </xf>
    <xf numFmtId="181" fontId="37" fillId="5" borderId="0" xfId="0" applyNumberFormat="1" applyFont="1" applyFill="1" applyAlignment="1">
      <alignment horizontal="center" vertical="center"/>
    </xf>
    <xf numFmtId="181" fontId="37" fillId="11" borderId="0" xfId="0" applyNumberFormat="1" applyFont="1" applyFill="1" applyAlignment="1">
      <alignment horizontal="center" vertical="center"/>
    </xf>
    <xf numFmtId="0" fontId="22" fillId="12" borderId="0" xfId="0" applyFont="1" applyFill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42" fillId="0" borderId="0" xfId="0" applyFont="1" applyAlignment="1">
      <alignment horizontal="right" vertical="center"/>
    </xf>
    <xf numFmtId="0" fontId="1" fillId="0" borderId="0" xfId="0" applyFont="1" applyAlignment="1">
      <alignment horizontal="centerContinuous" vertical="center"/>
    </xf>
    <xf numFmtId="0" fontId="43" fillId="0" borderId="0" xfId="0" applyFont="1" applyAlignment="1">
      <alignment horizontal="centerContinuous" vertical="center"/>
    </xf>
    <xf numFmtId="0" fontId="1" fillId="2" borderId="34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178" fontId="9" fillId="0" borderId="34" xfId="0" applyNumberFormat="1" applyFont="1" applyBorder="1" applyAlignment="1">
      <alignment horizontal="center" vertical="center" shrinkToFit="1"/>
    </xf>
    <xf numFmtId="178" fontId="9" fillId="0" borderId="62" xfId="0" applyNumberFormat="1" applyFont="1" applyBorder="1" applyAlignment="1">
      <alignment horizontal="center" vertical="center" shrinkToFit="1"/>
    </xf>
    <xf numFmtId="178" fontId="9" fillId="0" borderId="130" xfId="0" applyNumberFormat="1" applyFont="1" applyBorder="1" applyAlignment="1">
      <alignment horizontal="center" vertical="center" shrinkToFit="1"/>
    </xf>
    <xf numFmtId="178" fontId="9" fillId="0" borderId="136" xfId="0" applyNumberFormat="1" applyFont="1" applyBorder="1" applyAlignment="1">
      <alignment horizontal="center" vertical="center" shrinkToFit="1"/>
    </xf>
    <xf numFmtId="178" fontId="9" fillId="0" borderId="45" xfId="0" applyNumberFormat="1" applyFont="1" applyBorder="1" applyAlignment="1">
      <alignment horizontal="center" vertical="center" shrinkToFit="1"/>
    </xf>
    <xf numFmtId="178" fontId="9" fillId="0" borderId="60" xfId="0" applyNumberFormat="1" applyFont="1" applyBorder="1" applyAlignment="1">
      <alignment horizontal="center" vertical="center" shrinkToFit="1"/>
    </xf>
    <xf numFmtId="178" fontId="9" fillId="0" borderId="43" xfId="0" applyNumberFormat="1" applyFont="1" applyBorder="1" applyAlignment="1">
      <alignment horizontal="center" vertical="center" shrinkToFit="1"/>
    </xf>
    <xf numFmtId="178" fontId="9" fillId="0" borderId="166" xfId="0" applyNumberFormat="1" applyFont="1" applyBorder="1" applyAlignment="1">
      <alignment horizontal="center" vertical="center" shrinkToFit="1"/>
    </xf>
    <xf numFmtId="0" fontId="37" fillId="0" borderId="13" xfId="0" applyFont="1" applyBorder="1">
      <alignment vertical="center"/>
    </xf>
    <xf numFmtId="0" fontId="37" fillId="0" borderId="7" xfId="2" applyFont="1" applyBorder="1">
      <alignment vertical="center"/>
    </xf>
    <xf numFmtId="0" fontId="37" fillId="0" borderId="12" xfId="0" applyFont="1" applyBorder="1">
      <alignment vertical="center"/>
    </xf>
    <xf numFmtId="0" fontId="37" fillId="0" borderId="0" xfId="2" applyFont="1">
      <alignment vertical="center"/>
    </xf>
    <xf numFmtId="0" fontId="37" fillId="0" borderId="18" xfId="0" applyFont="1" applyBorder="1">
      <alignment vertical="center"/>
    </xf>
    <xf numFmtId="0" fontId="37" fillId="0" borderId="30" xfId="2" applyFont="1" applyBorder="1">
      <alignment vertical="center"/>
    </xf>
    <xf numFmtId="0" fontId="44" fillId="0" borderId="160" xfId="3" applyFont="1" applyBorder="1" applyAlignment="1">
      <alignment vertical="center"/>
    </xf>
    <xf numFmtId="0" fontId="44" fillId="10" borderId="135" xfId="3" applyFont="1" applyFill="1" applyBorder="1" applyAlignment="1">
      <alignment vertical="center"/>
    </xf>
    <xf numFmtId="0" fontId="44" fillId="0" borderId="135" xfId="3" applyFont="1" applyBorder="1" applyAlignment="1">
      <alignment vertical="center"/>
    </xf>
    <xf numFmtId="0" fontId="45" fillId="0" borderId="135" xfId="3" applyFont="1" applyBorder="1" applyAlignment="1">
      <alignment vertical="center"/>
    </xf>
    <xf numFmtId="0" fontId="44" fillId="0" borderId="138" xfId="3" applyFont="1" applyBorder="1" applyAlignment="1">
      <alignment vertical="center"/>
    </xf>
    <xf numFmtId="0" fontId="46" fillId="10" borderId="138" xfId="3" applyFont="1" applyFill="1" applyBorder="1" applyAlignment="1">
      <alignment vertical="center"/>
    </xf>
    <xf numFmtId="0" fontId="45" fillId="10" borderId="135" xfId="3" applyFont="1" applyFill="1" applyBorder="1" applyAlignment="1">
      <alignment vertical="center"/>
    </xf>
    <xf numFmtId="0" fontId="45" fillId="10" borderId="150" xfId="3" applyFont="1" applyFill="1" applyBorder="1" applyAlignment="1">
      <alignment vertical="center"/>
    </xf>
    <xf numFmtId="0" fontId="47" fillId="0" borderId="7" xfId="0" applyFont="1" applyBorder="1">
      <alignment vertical="center"/>
    </xf>
    <xf numFmtId="0" fontId="47" fillId="0" borderId="7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47" fillId="0" borderId="78" xfId="0" applyFont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47" fillId="10" borderId="0" xfId="0" applyFont="1" applyFill="1">
      <alignment vertical="center"/>
    </xf>
    <xf numFmtId="0" fontId="47" fillId="10" borderId="0" xfId="0" applyFont="1" applyFill="1" applyAlignment="1">
      <alignment horizontal="center" vertical="center"/>
    </xf>
    <xf numFmtId="0" fontId="1" fillId="10" borderId="0" xfId="0" applyFont="1" applyFill="1">
      <alignment vertical="center"/>
    </xf>
    <xf numFmtId="0" fontId="47" fillId="10" borderId="80" xfId="0" applyFont="1" applyFill="1" applyBorder="1" applyAlignment="1">
      <alignment horizontal="center" vertical="center"/>
    </xf>
    <xf numFmtId="0" fontId="47" fillId="0" borderId="0" xfId="0" applyFont="1">
      <alignment vertical="center"/>
    </xf>
    <xf numFmtId="0" fontId="47" fillId="0" borderId="0" xfId="0" applyFont="1" applyAlignment="1">
      <alignment horizontal="center" vertical="center"/>
    </xf>
    <xf numFmtId="0" fontId="47" fillId="0" borderId="80" xfId="0" applyFont="1" applyBorder="1" applyAlignment="1">
      <alignment horizontal="center" vertical="center"/>
    </xf>
    <xf numFmtId="0" fontId="1" fillId="0" borderId="127" xfId="0" applyFont="1" applyBorder="1" applyAlignment="1">
      <alignment horizontal="center" vertical="center"/>
    </xf>
    <xf numFmtId="0" fontId="47" fillId="0" borderId="127" xfId="0" applyFont="1" applyBorder="1">
      <alignment vertical="center"/>
    </xf>
    <xf numFmtId="0" fontId="47" fillId="0" borderId="127" xfId="0" applyFont="1" applyBorder="1" applyAlignment="1">
      <alignment horizontal="center" vertical="center"/>
    </xf>
    <xf numFmtId="0" fontId="1" fillId="0" borderId="127" xfId="0" applyFont="1" applyBorder="1">
      <alignment vertical="center"/>
    </xf>
    <xf numFmtId="0" fontId="47" fillId="0" borderId="155" xfId="0" applyFont="1" applyBorder="1" applyAlignment="1">
      <alignment horizontal="center" vertical="center"/>
    </xf>
    <xf numFmtId="0" fontId="1" fillId="10" borderId="0" xfId="0" quotePrefix="1" applyFont="1" applyFill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>
      <alignment vertical="center"/>
    </xf>
    <xf numFmtId="0" fontId="44" fillId="0" borderId="80" xfId="0" applyFont="1" applyBorder="1" applyAlignment="1">
      <alignment horizontal="center" vertical="center"/>
    </xf>
    <xf numFmtId="0" fontId="47" fillId="10" borderId="0" xfId="0" quotePrefix="1" applyFont="1" applyFill="1" applyAlignment="1">
      <alignment horizontal="center" vertical="center"/>
    </xf>
    <xf numFmtId="0" fontId="47" fillId="10" borderId="127" xfId="0" applyFont="1" applyFill="1" applyBorder="1" applyAlignment="1">
      <alignment horizontal="center" vertical="center"/>
    </xf>
    <xf numFmtId="0" fontId="47" fillId="10" borderId="127" xfId="0" applyFont="1" applyFill="1" applyBorder="1">
      <alignment vertical="center"/>
    </xf>
    <xf numFmtId="0" fontId="1" fillId="10" borderId="127" xfId="0" applyFont="1" applyFill="1" applyBorder="1" applyAlignment="1">
      <alignment horizontal="center" vertical="center"/>
    </xf>
    <xf numFmtId="0" fontId="1" fillId="10" borderId="127" xfId="0" applyFont="1" applyFill="1" applyBorder="1">
      <alignment vertical="center"/>
    </xf>
    <xf numFmtId="0" fontId="47" fillId="10" borderId="155" xfId="0" applyFont="1" applyFill="1" applyBorder="1" applyAlignment="1">
      <alignment horizontal="center" vertical="center"/>
    </xf>
    <xf numFmtId="0" fontId="1" fillId="10" borderId="0" xfId="0" quotePrefix="1" applyFont="1" applyFill="1">
      <alignment vertical="center"/>
    </xf>
    <xf numFmtId="0" fontId="47" fillId="0" borderId="0" xfId="0" quotePrefix="1" applyFont="1" applyAlignment="1">
      <alignment horizontal="center" vertical="center"/>
    </xf>
    <xf numFmtId="0" fontId="1" fillId="10" borderId="30" xfId="0" applyFont="1" applyFill="1" applyBorder="1" applyAlignment="1">
      <alignment horizontal="center" vertical="center"/>
    </xf>
    <xf numFmtId="0" fontId="47" fillId="10" borderId="30" xfId="0" applyFont="1" applyFill="1" applyBorder="1">
      <alignment vertical="center"/>
    </xf>
    <xf numFmtId="0" fontId="47" fillId="10" borderId="30" xfId="0" applyFont="1" applyFill="1" applyBorder="1" applyAlignment="1">
      <alignment horizontal="center" vertical="center"/>
    </xf>
    <xf numFmtId="0" fontId="1" fillId="10" borderId="30" xfId="0" applyFont="1" applyFill="1" applyBorder="1">
      <alignment vertical="center"/>
    </xf>
    <xf numFmtId="0" fontId="47" fillId="10" borderId="79" xfId="0" applyFont="1" applyFill="1" applyBorder="1" applyAlignment="1">
      <alignment horizontal="center" vertical="center"/>
    </xf>
    <xf numFmtId="0" fontId="37" fillId="0" borderId="146" xfId="0" applyFont="1" applyBorder="1" applyAlignment="1">
      <alignment vertical="center" shrinkToFit="1"/>
    </xf>
    <xf numFmtId="0" fontId="37" fillId="0" borderId="120" xfId="0" applyFont="1" applyBorder="1" applyAlignment="1">
      <alignment vertical="center" shrinkToFit="1"/>
    </xf>
    <xf numFmtId="0" fontId="1" fillId="0" borderId="120" xfId="0" applyFont="1" applyBorder="1" applyAlignment="1">
      <alignment vertical="center" shrinkToFit="1"/>
    </xf>
    <xf numFmtId="0" fontId="1" fillId="0" borderId="139" xfId="0" applyFont="1" applyBorder="1" applyAlignment="1">
      <alignment vertical="center" shrinkToFit="1"/>
    </xf>
    <xf numFmtId="0" fontId="37" fillId="8" borderId="120" xfId="0" applyFont="1" applyFill="1" applyBorder="1" applyAlignment="1">
      <alignment horizontal="left" vertical="center" shrinkToFit="1"/>
    </xf>
    <xf numFmtId="0" fontId="1" fillId="0" borderId="147" xfId="0" applyFont="1" applyBorder="1" applyAlignment="1">
      <alignment vertical="center" shrinkToFit="1"/>
    </xf>
    <xf numFmtId="0" fontId="1" fillId="0" borderId="3" xfId="2" applyFont="1" applyBorder="1">
      <alignment vertical="center"/>
    </xf>
    <xf numFmtId="0" fontId="22" fillId="0" borderId="3" xfId="2" applyFont="1" applyBorder="1">
      <alignment vertical="center"/>
    </xf>
    <xf numFmtId="0" fontId="22" fillId="0" borderId="85" xfId="2" applyFont="1" applyBorder="1">
      <alignment vertical="center"/>
    </xf>
    <xf numFmtId="0" fontId="1" fillId="0" borderId="168" xfId="2" applyFont="1" applyBorder="1">
      <alignment vertical="center"/>
    </xf>
    <xf numFmtId="0" fontId="1" fillId="0" borderId="127" xfId="2" applyFont="1" applyBorder="1">
      <alignment vertical="center"/>
    </xf>
    <xf numFmtId="0" fontId="22" fillId="0" borderId="127" xfId="2" applyFont="1" applyBorder="1">
      <alignment vertical="center"/>
    </xf>
    <xf numFmtId="0" fontId="22" fillId="0" borderId="155" xfId="2" applyFont="1" applyBorder="1">
      <alignment vertical="center"/>
    </xf>
    <xf numFmtId="0" fontId="1" fillId="0" borderId="169" xfId="2" applyFont="1" applyBorder="1">
      <alignment vertical="center"/>
    </xf>
    <xf numFmtId="178" fontId="9" fillId="0" borderId="12" xfId="0" applyNumberFormat="1" applyFont="1" applyBorder="1" applyAlignment="1">
      <alignment horizontal="center" vertical="center" shrinkToFit="1"/>
    </xf>
    <xf numFmtId="0" fontId="1" fillId="0" borderId="143" xfId="2" applyFont="1" applyBorder="1">
      <alignment vertical="center"/>
    </xf>
    <xf numFmtId="0" fontId="1" fillId="0" borderId="170" xfId="2" applyFont="1" applyBorder="1">
      <alignment vertical="center"/>
    </xf>
    <xf numFmtId="0" fontId="1" fillId="0" borderId="171" xfId="2" applyFont="1" applyBorder="1">
      <alignment vertical="center"/>
    </xf>
    <xf numFmtId="0" fontId="1" fillId="6" borderId="170" xfId="2" applyFont="1" applyFill="1" applyBorder="1" applyAlignment="1">
      <alignment vertical="center" wrapText="1"/>
    </xf>
    <xf numFmtId="0" fontId="1" fillId="6" borderId="143" xfId="2" applyFont="1" applyFill="1" applyBorder="1" applyAlignment="1">
      <alignment vertical="center" wrapText="1"/>
    </xf>
    <xf numFmtId="0" fontId="1" fillId="0" borderId="72" xfId="2" applyFont="1" applyBorder="1" applyAlignment="1">
      <alignment horizontal="left" vertical="center"/>
    </xf>
    <xf numFmtId="0" fontId="1" fillId="0" borderId="74" xfId="2" applyFont="1" applyBorder="1" applyAlignment="1">
      <alignment horizontal="left" vertical="center"/>
    </xf>
    <xf numFmtId="0" fontId="1" fillId="0" borderId="73" xfId="2" applyFont="1" applyBorder="1" applyAlignment="1">
      <alignment horizontal="left" vertical="center"/>
    </xf>
    <xf numFmtId="0" fontId="27" fillId="0" borderId="172" xfId="2" applyFont="1" applyBorder="1" applyAlignment="1">
      <alignment horizontal="centerContinuous" vertical="center"/>
    </xf>
    <xf numFmtId="0" fontId="1" fillId="0" borderId="172" xfId="2" quotePrefix="1" applyFont="1" applyBorder="1" applyAlignment="1">
      <alignment horizontal="centerContinuous" vertical="center"/>
    </xf>
    <xf numFmtId="0" fontId="10" fillId="0" borderId="172" xfId="2" quotePrefix="1" applyFont="1" applyBorder="1" applyAlignment="1">
      <alignment horizontal="centerContinuous" vertical="center"/>
    </xf>
    <xf numFmtId="179" fontId="1" fillId="0" borderId="132" xfId="2" quotePrefix="1" applyNumberFormat="1" applyFont="1" applyBorder="1" applyAlignment="1">
      <alignment horizontal="center" vertical="center" shrinkToFit="1"/>
    </xf>
    <xf numFmtId="179" fontId="1" fillId="0" borderId="133" xfId="2" quotePrefix="1" applyNumberFormat="1" applyFont="1" applyBorder="1" applyAlignment="1">
      <alignment horizontal="center" vertical="center" shrinkToFit="1"/>
    </xf>
    <xf numFmtId="179" fontId="1" fillId="0" borderId="134" xfId="2" quotePrefix="1" applyNumberFormat="1" applyFont="1" applyBorder="1" applyAlignment="1">
      <alignment horizontal="center" vertical="center" shrinkToFit="1"/>
    </xf>
    <xf numFmtId="179" fontId="1" fillId="0" borderId="35" xfId="2" quotePrefix="1" applyNumberFormat="1" applyFont="1" applyBorder="1" applyAlignment="1">
      <alignment horizontal="center" vertical="center" shrinkToFit="1"/>
    </xf>
    <xf numFmtId="0" fontId="27" fillId="0" borderId="11" xfId="2" applyFont="1" applyBorder="1" applyAlignment="1">
      <alignment horizontal="centerContinuous" vertical="center"/>
    </xf>
    <xf numFmtId="0" fontId="1" fillId="0" borderId="11" xfId="2" applyFont="1" applyBorder="1" applyAlignment="1">
      <alignment horizontal="centerContinuous" vertical="center"/>
    </xf>
    <xf numFmtId="0" fontId="10" fillId="0" borderId="11" xfId="2" quotePrefix="1" applyFont="1" applyBorder="1" applyAlignment="1">
      <alignment horizontal="centerContinuous" vertical="center"/>
    </xf>
    <xf numFmtId="0" fontId="1" fillId="0" borderId="172" xfId="2" applyFont="1" applyBorder="1" applyAlignment="1">
      <alignment horizontal="centerContinuous" vertical="center"/>
    </xf>
    <xf numFmtId="179" fontId="1" fillId="0" borderId="39" xfId="2" applyNumberFormat="1" applyFont="1" applyBorder="1" applyAlignment="1">
      <alignment vertical="center" shrinkToFit="1"/>
    </xf>
    <xf numFmtId="179" fontId="1" fillId="0" borderId="37" xfId="2" applyNumberFormat="1" applyFont="1" applyBorder="1" applyAlignment="1">
      <alignment vertical="center" shrinkToFit="1"/>
    </xf>
    <xf numFmtId="0" fontId="1" fillId="0" borderId="10" xfId="2" applyFont="1" applyBorder="1">
      <alignment vertical="center"/>
    </xf>
    <xf numFmtId="0" fontId="1" fillId="0" borderId="170" xfId="2" applyFont="1" applyBorder="1" applyAlignment="1">
      <alignment horizontal="left" vertical="center"/>
    </xf>
    <xf numFmtId="0" fontId="1" fillId="0" borderId="143" xfId="2" applyFont="1" applyBorder="1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0" fontId="1" fillId="0" borderId="168" xfId="0" applyFont="1" applyBorder="1" applyAlignment="1">
      <alignment horizontal="center" vertical="center"/>
    </xf>
    <xf numFmtId="0" fontId="1" fillId="0" borderId="155" xfId="0" applyFont="1" applyBorder="1" applyAlignment="1">
      <alignment horizontal="center" vertical="center"/>
    </xf>
    <xf numFmtId="176" fontId="22" fillId="0" borderId="35" xfId="0" applyNumberFormat="1" applyFont="1" applyBorder="1" applyAlignment="1">
      <alignment horizontal="center" vertical="center" shrinkToFit="1"/>
    </xf>
    <xf numFmtId="176" fontId="22" fillId="0" borderId="93" xfId="0" applyNumberFormat="1" applyFont="1" applyBorder="1" applyAlignment="1">
      <alignment horizontal="center" vertical="center" shrinkToFit="1"/>
    </xf>
    <xf numFmtId="176" fontId="22" fillId="0" borderId="51" xfId="0" applyNumberFormat="1" applyFont="1" applyBorder="1" applyAlignment="1">
      <alignment horizontal="center" vertical="center" shrinkToFit="1"/>
    </xf>
    <xf numFmtId="176" fontId="22" fillId="0" borderId="141" xfId="0" applyNumberFormat="1" applyFont="1" applyBorder="1" applyAlignment="1">
      <alignment horizontal="center" vertical="center" shrinkToFit="1"/>
    </xf>
    <xf numFmtId="176" fontId="22" fillId="0" borderId="142" xfId="0" applyNumberFormat="1" applyFont="1" applyBorder="1" applyAlignment="1">
      <alignment horizontal="center" vertical="center" shrinkToFit="1"/>
    </xf>
    <xf numFmtId="176" fontId="22" fillId="0" borderId="77" xfId="0" applyNumberFormat="1" applyFont="1" applyBorder="1" applyAlignment="1">
      <alignment horizontal="center" vertical="center" shrinkToFit="1"/>
    </xf>
    <xf numFmtId="0" fontId="29" fillId="10" borderId="103" xfId="0" applyFont="1" applyFill="1" applyBorder="1" applyAlignment="1">
      <alignment horizontal="center" vertical="center" shrinkToFit="1"/>
    </xf>
    <xf numFmtId="0" fontId="29" fillId="10" borderId="31" xfId="0" applyFont="1" applyFill="1" applyBorder="1" applyAlignment="1">
      <alignment horizontal="center" vertical="center" shrinkToFit="1"/>
    </xf>
    <xf numFmtId="0" fontId="29" fillId="10" borderId="61" xfId="0" applyFont="1" applyFill="1" applyBorder="1" applyAlignment="1">
      <alignment horizontal="center" vertical="center" shrinkToFit="1"/>
    </xf>
    <xf numFmtId="0" fontId="48" fillId="0" borderId="0" xfId="0" applyFont="1">
      <alignment vertical="center"/>
    </xf>
    <xf numFmtId="0" fontId="49" fillId="0" borderId="0" xfId="0" applyFont="1">
      <alignment vertical="center"/>
    </xf>
    <xf numFmtId="0" fontId="50" fillId="0" borderId="0" xfId="0" applyFont="1">
      <alignment vertical="center"/>
    </xf>
    <xf numFmtId="0" fontId="10" fillId="0" borderId="128" xfId="2" quotePrefix="1" applyFont="1" applyBorder="1" applyAlignment="1">
      <alignment horizontal="center" vertical="center"/>
    </xf>
    <xf numFmtId="0" fontId="10" fillId="2" borderId="131" xfId="2" applyFont="1" applyFill="1" applyBorder="1" applyAlignment="1">
      <alignment horizontal="center" vertical="center"/>
    </xf>
    <xf numFmtId="0" fontId="10" fillId="2" borderId="19" xfId="2" applyFont="1" applyFill="1" applyBorder="1" applyAlignment="1">
      <alignment horizontal="center" vertical="center"/>
    </xf>
    <xf numFmtId="0" fontId="10" fillId="6" borderId="143" xfId="2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176" fontId="22" fillId="0" borderId="119" xfId="0" applyNumberFormat="1" applyFont="1" applyBorder="1" applyAlignment="1">
      <alignment horizontal="right" vertical="center" shrinkToFit="1"/>
    </xf>
    <xf numFmtId="176" fontId="22" fillId="0" borderId="34" xfId="0" applyNumberFormat="1" applyFont="1" applyBorder="1" applyAlignment="1">
      <alignment horizontal="right" vertical="center" shrinkToFit="1"/>
    </xf>
    <xf numFmtId="176" fontId="22" fillId="0" borderId="33" xfId="0" applyNumberFormat="1" applyFont="1" applyBorder="1" applyAlignment="1">
      <alignment horizontal="right" vertical="center" shrinkToFit="1"/>
    </xf>
    <xf numFmtId="176" fontId="22" fillId="0" borderId="92" xfId="0" applyNumberFormat="1" applyFont="1" applyBorder="1" applyAlignment="1">
      <alignment horizontal="right" vertical="center" shrinkToFit="1"/>
    </xf>
    <xf numFmtId="176" fontId="22" fillId="0" borderId="50" xfId="0" applyNumberFormat="1" applyFont="1" applyBorder="1" applyAlignment="1">
      <alignment horizontal="right" vertical="center" shrinkToFit="1"/>
    </xf>
    <xf numFmtId="176" fontId="22" fillId="0" borderId="107" xfId="0" applyNumberFormat="1" applyFont="1" applyBorder="1" applyAlignment="1">
      <alignment horizontal="right" vertical="center" shrinkToFit="1"/>
    </xf>
    <xf numFmtId="176" fontId="22" fillId="0" borderId="36" xfId="0" applyNumberFormat="1" applyFont="1" applyBorder="1" applyAlignment="1">
      <alignment horizontal="right" vertical="center" shrinkToFit="1"/>
    </xf>
    <xf numFmtId="176" fontId="22" fillId="0" borderId="35" xfId="0" applyNumberFormat="1" applyFont="1" applyBorder="1" applyAlignment="1">
      <alignment horizontal="right" vertical="center" shrinkToFit="1"/>
    </xf>
    <xf numFmtId="176" fontId="22" fillId="0" borderId="93" xfId="0" applyNumberFormat="1" applyFont="1" applyBorder="1" applyAlignment="1">
      <alignment horizontal="right" vertical="center" shrinkToFit="1"/>
    </xf>
    <xf numFmtId="176" fontId="22" fillId="0" borderId="51" xfId="0" applyNumberFormat="1" applyFont="1" applyBorder="1" applyAlignment="1">
      <alignment horizontal="right" vertical="center" shrinkToFit="1"/>
    </xf>
    <xf numFmtId="176" fontId="52" fillId="0" borderId="93" xfId="0" applyNumberFormat="1" applyFont="1" applyBorder="1" applyAlignment="1">
      <alignment horizontal="right" vertical="center" shrinkToFit="1"/>
    </xf>
    <xf numFmtId="176" fontId="22" fillId="0" borderId="113" xfId="0" applyNumberFormat="1" applyFont="1" applyBorder="1" applyAlignment="1">
      <alignment horizontal="right" vertical="center" shrinkToFit="1"/>
    </xf>
    <xf numFmtId="176" fontId="22" fillId="0" borderId="38" xfId="0" applyNumberFormat="1" applyFont="1" applyBorder="1" applyAlignment="1">
      <alignment horizontal="right" vertical="center" shrinkToFit="1"/>
    </xf>
    <xf numFmtId="176" fontId="22" fillId="0" borderId="37" xfId="0" applyNumberFormat="1" applyFont="1" applyBorder="1" applyAlignment="1">
      <alignment horizontal="right" vertical="center" shrinkToFit="1"/>
    </xf>
    <xf numFmtId="176" fontId="22" fillId="0" borderId="94" xfId="0" applyNumberFormat="1" applyFont="1" applyBorder="1" applyAlignment="1">
      <alignment horizontal="right" vertical="center" shrinkToFit="1"/>
    </xf>
    <xf numFmtId="176" fontId="22" fillId="0" borderId="52" xfId="0" applyNumberFormat="1" applyFont="1" applyBorder="1" applyAlignment="1">
      <alignment horizontal="right" vertical="center" shrinkToFit="1"/>
    </xf>
    <xf numFmtId="176" fontId="22" fillId="0" borderId="111" xfId="0" applyNumberFormat="1" applyFont="1" applyBorder="1" applyAlignment="1">
      <alignment horizontal="right" vertical="center" shrinkToFit="1"/>
    </xf>
    <xf numFmtId="176" fontId="22" fillId="0" borderId="40" xfId="0" applyNumberFormat="1" applyFont="1" applyBorder="1" applyAlignment="1">
      <alignment horizontal="right" vertical="center" shrinkToFit="1"/>
    </xf>
    <xf numFmtId="176" fontId="22" fillId="0" borderId="39" xfId="0" applyNumberFormat="1" applyFont="1" applyBorder="1" applyAlignment="1">
      <alignment horizontal="right" vertical="center" shrinkToFit="1"/>
    </xf>
    <xf numFmtId="176" fontId="22" fillId="0" borderId="95" xfId="0" applyNumberFormat="1" applyFont="1" applyBorder="1" applyAlignment="1">
      <alignment horizontal="right" vertical="center" shrinkToFit="1"/>
    </xf>
    <xf numFmtId="176" fontId="22" fillId="0" borderId="53" xfId="0" applyNumberFormat="1" applyFont="1" applyBorder="1" applyAlignment="1">
      <alignment horizontal="right" vertical="center" shrinkToFit="1"/>
    </xf>
    <xf numFmtId="176" fontId="22" fillId="0" borderId="109" xfId="0" applyNumberFormat="1" applyFont="1" applyBorder="1" applyAlignment="1">
      <alignment horizontal="right" vertical="center" shrinkToFit="1"/>
    </xf>
    <xf numFmtId="176" fontId="22" fillId="0" borderId="45" xfId="0" applyNumberFormat="1" applyFont="1" applyBorder="1" applyAlignment="1">
      <alignment horizontal="right" vertical="center" shrinkToFit="1"/>
    </xf>
    <xf numFmtId="176" fontId="22" fillId="0" borderId="44" xfId="0" applyNumberFormat="1" applyFont="1" applyBorder="1" applyAlignment="1">
      <alignment horizontal="right" vertical="center" shrinkToFit="1"/>
    </xf>
    <xf numFmtId="176" fontId="22" fillId="0" borderId="96" xfId="0" applyNumberFormat="1" applyFont="1" applyBorder="1" applyAlignment="1">
      <alignment horizontal="right" vertical="center" shrinkToFit="1"/>
    </xf>
    <xf numFmtId="176" fontId="22" fillId="0" borderId="56" xfId="0" applyNumberFormat="1" applyFont="1" applyBorder="1" applyAlignment="1">
      <alignment horizontal="right" vertical="center" shrinkToFit="1"/>
    </xf>
    <xf numFmtId="176" fontId="22" fillId="0" borderId="105" xfId="0" applyNumberFormat="1" applyFont="1" applyBorder="1" applyAlignment="1">
      <alignment horizontal="right" vertical="center" shrinkToFit="1"/>
    </xf>
    <xf numFmtId="176" fontId="22" fillId="0" borderId="69" xfId="0" applyNumberFormat="1" applyFont="1" applyBorder="1" applyAlignment="1">
      <alignment horizontal="right" vertical="center" shrinkToFit="1"/>
    </xf>
    <xf numFmtId="176" fontId="22" fillId="0" borderId="124" xfId="0" applyNumberFormat="1" applyFont="1" applyBorder="1" applyAlignment="1">
      <alignment horizontal="right" vertical="center" shrinkToFit="1"/>
    </xf>
    <xf numFmtId="176" fontId="22" fillId="0" borderId="125" xfId="0" applyNumberFormat="1" applyFont="1" applyBorder="1" applyAlignment="1">
      <alignment horizontal="right" vertical="center" shrinkToFit="1"/>
    </xf>
    <xf numFmtId="176" fontId="22" fillId="0" borderId="90" xfId="0" applyNumberFormat="1" applyFont="1" applyBorder="1" applyAlignment="1">
      <alignment horizontal="right" vertical="center" shrinkToFit="1"/>
    </xf>
    <xf numFmtId="182" fontId="22" fillId="0" borderId="113" xfId="0" applyNumberFormat="1" applyFont="1" applyBorder="1" applyAlignment="1">
      <alignment horizontal="right" vertical="center" shrinkToFit="1"/>
    </xf>
    <xf numFmtId="182" fontId="22" fillId="0" borderId="38" xfId="0" applyNumberFormat="1" applyFont="1" applyBorder="1" applyAlignment="1">
      <alignment horizontal="right" vertical="center" shrinkToFit="1"/>
    </xf>
    <xf numFmtId="182" fontId="22" fillId="0" borderId="37" xfId="0" applyNumberFormat="1" applyFont="1" applyBorder="1" applyAlignment="1">
      <alignment horizontal="right" vertical="center" shrinkToFit="1"/>
    </xf>
    <xf numFmtId="182" fontId="22" fillId="0" borderId="94" xfId="0" applyNumberFormat="1" applyFont="1" applyBorder="1" applyAlignment="1">
      <alignment horizontal="right" vertical="center" shrinkToFit="1"/>
    </xf>
    <xf numFmtId="182" fontId="22" fillId="0" borderId="52" xfId="0" applyNumberFormat="1" applyFont="1" applyBorder="1" applyAlignment="1">
      <alignment horizontal="right" vertical="center" shrinkToFit="1"/>
    </xf>
    <xf numFmtId="182" fontId="22" fillId="0" borderId="111" xfId="0" applyNumberFormat="1" applyFont="1" applyBorder="1" applyAlignment="1">
      <alignment horizontal="right" vertical="center" shrinkToFit="1"/>
    </xf>
    <xf numFmtId="182" fontId="22" fillId="0" borderId="40" xfId="0" applyNumberFormat="1" applyFont="1" applyBorder="1" applyAlignment="1">
      <alignment horizontal="right" vertical="center" shrinkToFit="1"/>
    </xf>
    <xf numFmtId="182" fontId="22" fillId="0" borderId="39" xfId="0" applyNumberFormat="1" applyFont="1" applyBorder="1" applyAlignment="1">
      <alignment horizontal="right" vertical="center" shrinkToFit="1"/>
    </xf>
    <xf numFmtId="182" fontId="22" fillId="0" borderId="95" xfId="0" applyNumberFormat="1" applyFont="1" applyBorder="1" applyAlignment="1">
      <alignment horizontal="right" vertical="center" shrinkToFit="1"/>
    </xf>
    <xf numFmtId="182" fontId="22" fillId="0" borderId="53" xfId="0" applyNumberFormat="1" applyFont="1" applyBorder="1" applyAlignment="1">
      <alignment horizontal="right" vertical="center" shrinkToFit="1"/>
    </xf>
    <xf numFmtId="182" fontId="22" fillId="0" borderId="121" xfId="0" applyNumberFormat="1" applyFont="1" applyBorder="1" applyAlignment="1">
      <alignment horizontal="right" vertical="center" shrinkToFit="1"/>
    </xf>
    <xf numFmtId="182" fontId="22" fillId="0" borderId="167" xfId="0" applyNumberFormat="1" applyFont="1" applyBorder="1" applyAlignment="1">
      <alignment horizontal="right" vertical="center" shrinkToFit="1"/>
    </xf>
    <xf numFmtId="182" fontId="22" fillId="0" borderId="141" xfId="0" applyNumberFormat="1" applyFont="1" applyBorder="1" applyAlignment="1">
      <alignment horizontal="right" vertical="center" shrinkToFit="1"/>
    </xf>
    <xf numFmtId="182" fontId="22" fillId="0" borderId="142" xfId="0" applyNumberFormat="1" applyFont="1" applyBorder="1" applyAlignment="1">
      <alignment horizontal="right" vertical="center" shrinkToFit="1"/>
    </xf>
    <xf numFmtId="182" fontId="22" fillId="0" borderId="77" xfId="0" applyNumberFormat="1" applyFont="1" applyBorder="1" applyAlignment="1">
      <alignment horizontal="right" vertical="center" shrinkToFit="1"/>
    </xf>
    <xf numFmtId="176" fontId="22" fillId="0" borderId="119" xfId="0" applyNumberFormat="1" applyFont="1" applyBorder="1" applyAlignment="1">
      <alignment horizontal="center" vertical="center" shrinkToFit="1"/>
    </xf>
    <xf numFmtId="176" fontId="22" fillId="0" borderId="33" xfId="0" applyNumberFormat="1" applyFont="1" applyBorder="1" applyAlignment="1">
      <alignment horizontal="center" vertical="center" shrinkToFit="1"/>
    </xf>
    <xf numFmtId="176" fontId="22" fillId="0" borderId="92" xfId="0" applyNumberFormat="1" applyFont="1" applyBorder="1" applyAlignment="1">
      <alignment horizontal="center" vertical="center" shrinkToFit="1"/>
    </xf>
    <xf numFmtId="176" fontId="22" fillId="0" borderId="50" xfId="0" applyNumberFormat="1" applyFont="1" applyBorder="1" applyAlignment="1">
      <alignment horizontal="center" vertical="center" shrinkToFit="1"/>
    </xf>
    <xf numFmtId="176" fontId="22" fillId="0" borderId="173" xfId="0" applyNumberFormat="1" applyFont="1" applyBorder="1" applyAlignment="1">
      <alignment horizontal="center" vertical="center" shrinkToFit="1"/>
    </xf>
    <xf numFmtId="176" fontId="22" fillId="0" borderId="174" xfId="0" applyNumberFormat="1" applyFont="1" applyBorder="1" applyAlignment="1">
      <alignment horizontal="center" vertical="center" shrinkToFit="1"/>
    </xf>
    <xf numFmtId="176" fontId="22" fillId="0" borderId="94" xfId="0" applyNumberFormat="1" applyFont="1" applyBorder="1" applyAlignment="1">
      <alignment horizontal="center" vertical="center" shrinkToFit="1"/>
    </xf>
    <xf numFmtId="176" fontId="22" fillId="0" borderId="111" xfId="0" applyNumberFormat="1" applyFont="1" applyBorder="1" applyAlignment="1">
      <alignment horizontal="center" vertical="center" shrinkToFit="1"/>
    </xf>
    <xf numFmtId="176" fontId="22" fillId="0" borderId="39" xfId="0" applyNumberFormat="1" applyFont="1" applyBorder="1" applyAlignment="1">
      <alignment horizontal="center" vertical="center" shrinkToFit="1"/>
    </xf>
    <xf numFmtId="176" fontId="22" fillId="0" borderId="95" xfId="0" applyNumberFormat="1" applyFont="1" applyBorder="1" applyAlignment="1">
      <alignment horizontal="center" vertical="center" shrinkToFit="1"/>
    </xf>
    <xf numFmtId="176" fontId="22" fillId="0" borderId="53" xfId="0" applyNumberFormat="1" applyFont="1" applyBorder="1" applyAlignment="1">
      <alignment horizontal="center" vertical="center" shrinkToFit="1"/>
    </xf>
    <xf numFmtId="176" fontId="22" fillId="0" borderId="109" xfId="0" applyNumberFormat="1" applyFont="1" applyBorder="1" applyAlignment="1">
      <alignment horizontal="center" vertical="center" shrinkToFit="1"/>
    </xf>
    <xf numFmtId="176" fontId="22" fillId="0" borderId="44" xfId="0" applyNumberFormat="1" applyFont="1" applyBorder="1" applyAlignment="1">
      <alignment horizontal="center" vertical="center" shrinkToFit="1"/>
    </xf>
    <xf numFmtId="176" fontId="22" fillId="0" borderId="96" xfId="0" applyNumberFormat="1" applyFont="1" applyBorder="1" applyAlignment="1">
      <alignment horizontal="center" vertical="center" shrinkToFit="1"/>
    </xf>
    <xf numFmtId="176" fontId="22" fillId="0" borderId="56" xfId="0" applyNumberFormat="1" applyFont="1" applyBorder="1" applyAlignment="1">
      <alignment horizontal="center" vertical="center" shrinkToFit="1"/>
    </xf>
    <xf numFmtId="176" fontId="22" fillId="0" borderId="113" xfId="0" applyNumberFormat="1" applyFont="1" applyBorder="1" applyAlignment="1">
      <alignment horizontal="center" vertical="center" shrinkToFit="1"/>
    </xf>
    <xf numFmtId="176" fontId="22" fillId="0" borderId="37" xfId="0" applyNumberFormat="1" applyFont="1" applyBorder="1" applyAlignment="1">
      <alignment horizontal="center" vertical="center" shrinkToFit="1"/>
    </xf>
    <xf numFmtId="176" fontId="22" fillId="0" borderId="52" xfId="0" applyNumberFormat="1" applyFont="1" applyBorder="1" applyAlignment="1">
      <alignment horizontal="center" vertical="center" shrinkToFit="1"/>
    </xf>
    <xf numFmtId="176" fontId="22" fillId="0" borderId="105" xfId="0" applyNumberFormat="1" applyFont="1" applyBorder="1" applyAlignment="1">
      <alignment horizontal="center" vertical="center" shrinkToFit="1"/>
    </xf>
    <xf numFmtId="176" fontId="22" fillId="0" borderId="124" xfId="0" applyNumberFormat="1" applyFont="1" applyBorder="1" applyAlignment="1">
      <alignment horizontal="center" vertical="center" shrinkToFit="1"/>
    </xf>
    <xf numFmtId="176" fontId="22" fillId="0" borderId="125" xfId="0" applyNumberFormat="1" applyFont="1" applyBorder="1" applyAlignment="1">
      <alignment horizontal="center" vertical="center" shrinkToFit="1"/>
    </xf>
    <xf numFmtId="176" fontId="22" fillId="0" borderId="90" xfId="0" applyNumberFormat="1" applyFont="1" applyBorder="1" applyAlignment="1">
      <alignment horizontal="center" vertical="center" shrinkToFit="1"/>
    </xf>
    <xf numFmtId="176" fontId="22" fillId="0" borderId="175" xfId="0" applyNumberFormat="1" applyFont="1" applyBorder="1" applyAlignment="1">
      <alignment horizontal="center" vertical="center" shrinkToFit="1"/>
    </xf>
    <xf numFmtId="176" fontId="22" fillId="0" borderId="176" xfId="0" applyNumberFormat="1" applyFont="1" applyBorder="1" applyAlignment="1">
      <alignment horizontal="center" vertical="center" shrinkToFit="1"/>
    </xf>
    <xf numFmtId="0" fontId="6" fillId="0" borderId="81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shrinkToFit="1"/>
    </xf>
    <xf numFmtId="0" fontId="12" fillId="0" borderId="24" xfId="0" applyFont="1" applyBorder="1" applyAlignment="1">
      <alignment horizontal="left" vertical="center" shrinkToFit="1"/>
    </xf>
    <xf numFmtId="0" fontId="10" fillId="0" borderId="64" xfId="0" applyFont="1" applyBorder="1" applyAlignment="1">
      <alignment horizontal="left" vertical="center" shrinkToFit="1"/>
    </xf>
    <xf numFmtId="0" fontId="12" fillId="0" borderId="25" xfId="0" applyFont="1" applyBorder="1" applyAlignment="1">
      <alignment horizontal="left" vertical="center" shrinkToFit="1"/>
    </xf>
    <xf numFmtId="0" fontId="10" fillId="0" borderId="65" xfId="0" applyFont="1" applyBorder="1" applyAlignment="1">
      <alignment horizontal="left" vertical="center" shrinkToFit="1"/>
    </xf>
    <xf numFmtId="0" fontId="12" fillId="0" borderId="81" xfId="0" applyFont="1" applyBorder="1" applyAlignment="1">
      <alignment horizontal="left" vertical="center" shrinkToFit="1"/>
    </xf>
    <xf numFmtId="0" fontId="1" fillId="0" borderId="26" xfId="0" applyFont="1" applyBorder="1" applyAlignment="1">
      <alignment vertical="center" textRotation="255" shrinkToFit="1"/>
    </xf>
    <xf numFmtId="0" fontId="1" fillId="0" borderId="27" xfId="0" applyFont="1" applyBorder="1" applyAlignment="1">
      <alignment vertical="center" textRotation="255" shrinkToFit="1"/>
    </xf>
    <xf numFmtId="0" fontId="1" fillId="0" borderId="140" xfId="0" applyFont="1" applyBorder="1" applyAlignment="1">
      <alignment vertical="center" textRotation="255" shrinkToFit="1"/>
    </xf>
    <xf numFmtId="0" fontId="29" fillId="0" borderId="13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5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 shrinkToFit="1"/>
    </xf>
    <xf numFmtId="0" fontId="12" fillId="0" borderId="25" xfId="0" applyFont="1" applyBorder="1" applyAlignment="1">
      <alignment horizontal="center" vertical="center" shrinkToFit="1"/>
    </xf>
    <xf numFmtId="0" fontId="12" fillId="0" borderId="108" xfId="0" applyFont="1" applyBorder="1" applyAlignment="1">
      <alignment horizontal="center" vertical="center" shrinkToFit="1"/>
    </xf>
    <xf numFmtId="0" fontId="12" fillId="0" borderId="164" xfId="0" applyFont="1" applyBorder="1" applyAlignment="1">
      <alignment horizontal="center" vertical="center" shrinkToFit="1"/>
    </xf>
    <xf numFmtId="0" fontId="12" fillId="0" borderId="161" xfId="0" applyFont="1" applyBorder="1" applyAlignment="1">
      <alignment horizontal="center" vertical="center" shrinkToFit="1"/>
    </xf>
    <xf numFmtId="0" fontId="12" fillId="0" borderId="110" xfId="0" applyFont="1" applyBorder="1" applyAlignment="1">
      <alignment horizontal="center" vertical="center" shrinkToFit="1"/>
    </xf>
    <xf numFmtId="0" fontId="10" fillId="0" borderId="0" xfId="0" applyFont="1" applyAlignment="1">
      <alignment horizontal="right" vertical="center" shrinkToFit="1"/>
    </xf>
    <xf numFmtId="0" fontId="0" fillId="0" borderId="0" xfId="0" applyAlignment="1">
      <alignment horizontal="left" vertical="center" wrapText="1"/>
    </xf>
    <xf numFmtId="0" fontId="9" fillId="0" borderId="21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91" xfId="0" applyFont="1" applyBorder="1" applyAlignment="1">
      <alignment horizontal="center" vertical="center" shrinkToFit="1"/>
    </xf>
    <xf numFmtId="0" fontId="1" fillId="0" borderId="98" xfId="0" applyFont="1" applyBorder="1" applyAlignment="1">
      <alignment horizontal="left" vertical="center" shrinkToFit="1"/>
    </xf>
    <xf numFmtId="0" fontId="1" fillId="0" borderId="89" xfId="0" applyFont="1" applyBorder="1" applyAlignment="1">
      <alignment horizontal="left" vertical="center" shrinkToFit="1"/>
    </xf>
    <xf numFmtId="0" fontId="1" fillId="0" borderId="73" xfId="0" applyFont="1" applyBorder="1" applyAlignment="1">
      <alignment horizontal="left" vertical="center" shrinkToFit="1"/>
    </xf>
    <xf numFmtId="0" fontId="1" fillId="0" borderId="114" xfId="0" applyFont="1" applyBorder="1" applyAlignment="1">
      <alignment horizontal="left" vertical="center" shrinkToFit="1"/>
    </xf>
    <xf numFmtId="0" fontId="1" fillId="0" borderId="72" xfId="0" applyFont="1" applyBorder="1" applyAlignment="1">
      <alignment horizontal="left" vertical="center" shrinkToFit="1"/>
    </xf>
    <xf numFmtId="0" fontId="1" fillId="0" borderId="112" xfId="0" applyFont="1" applyBorder="1" applyAlignment="1">
      <alignment horizontal="left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2" xfId="0" applyBorder="1" applyAlignment="1">
      <alignment horizontal="center" vertical="center" wrapText="1"/>
    </xf>
    <xf numFmtId="0" fontId="1" fillId="0" borderId="74" xfId="0" applyFont="1" applyBorder="1" applyAlignment="1">
      <alignment horizontal="left" vertical="center" shrinkToFit="1"/>
    </xf>
    <xf numFmtId="0" fontId="1" fillId="0" borderId="108" xfId="0" applyFont="1" applyBorder="1" applyAlignment="1">
      <alignment horizontal="left" vertical="center" shrinkToFit="1"/>
    </xf>
    <xf numFmtId="0" fontId="1" fillId="0" borderId="75" xfId="0" applyFont="1" applyBorder="1" applyAlignment="1">
      <alignment horizontal="left" vertical="center" shrinkToFit="1"/>
    </xf>
    <xf numFmtId="0" fontId="1" fillId="0" borderId="151" xfId="0" applyFont="1" applyBorder="1" applyAlignment="1">
      <alignment horizontal="left" vertical="center" shrinkToFi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5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15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" fillId="0" borderId="71" xfId="0" applyFont="1" applyBorder="1" applyAlignment="1">
      <alignment horizontal="left" vertical="center" shrinkToFit="1"/>
    </xf>
    <xf numFmtId="0" fontId="1" fillId="0" borderId="159" xfId="0" applyFont="1" applyBorder="1" applyAlignment="1">
      <alignment horizontal="left" vertical="center" shrinkToFit="1"/>
    </xf>
    <xf numFmtId="0" fontId="1" fillId="10" borderId="16" xfId="0" applyFont="1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10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center" shrinkToFit="1"/>
    </xf>
    <xf numFmtId="0" fontId="12" fillId="0" borderId="4" xfId="0" applyFont="1" applyBorder="1" applyAlignment="1">
      <alignment horizontal="left" vertical="center" shrinkToFit="1"/>
    </xf>
    <xf numFmtId="0" fontId="12" fillId="0" borderId="66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62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162" xfId="0" applyFont="1" applyBorder="1" applyAlignment="1">
      <alignment horizontal="left" vertical="center" shrinkToFit="1"/>
    </xf>
    <xf numFmtId="0" fontId="12" fillId="0" borderId="9" xfId="0" applyFont="1" applyBorder="1" applyAlignment="1">
      <alignment horizontal="left" vertical="center" shrinkToFit="1"/>
    </xf>
    <xf numFmtId="0" fontId="12" fillId="0" borderId="8" xfId="0" applyFont="1" applyBorder="1" applyAlignment="1">
      <alignment horizontal="left" vertical="center" shrinkToFit="1"/>
    </xf>
    <xf numFmtId="0" fontId="12" fillId="0" borderId="163" xfId="0" applyFont="1" applyBorder="1" applyAlignment="1">
      <alignment horizontal="left" vertical="center" shrinkToFit="1"/>
    </xf>
    <xf numFmtId="0" fontId="51" fillId="0" borderId="12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80" xfId="0" applyFont="1" applyBorder="1" applyAlignment="1">
      <alignment horizontal="center" vertical="center"/>
    </xf>
    <xf numFmtId="0" fontId="51" fillId="0" borderId="18" xfId="0" applyFont="1" applyBorder="1" applyAlignment="1">
      <alignment horizontal="center" vertical="center"/>
    </xf>
    <xf numFmtId="0" fontId="51" fillId="0" borderId="30" xfId="0" applyFont="1" applyBorder="1" applyAlignment="1">
      <alignment horizontal="center" vertical="center"/>
    </xf>
    <xf numFmtId="0" fontId="51" fillId="0" borderId="79" xfId="0" applyFont="1" applyBorder="1" applyAlignment="1">
      <alignment horizontal="center" vertical="center"/>
    </xf>
    <xf numFmtId="0" fontId="1" fillId="0" borderId="12" xfId="0" applyFont="1" applyBorder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80" xfId="0" applyFont="1" applyBorder="1" applyAlignment="1">
      <alignment horizontal="right" vertical="top"/>
    </xf>
    <xf numFmtId="0" fontId="10" fillId="0" borderId="143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shrinkToFit="1"/>
    </xf>
    <xf numFmtId="0" fontId="37" fillId="0" borderId="154" xfId="0" applyFont="1" applyBorder="1" applyAlignment="1">
      <alignment horizontal="left" vertical="center" wrapText="1"/>
    </xf>
    <xf numFmtId="0" fontId="37" fillId="0" borderId="19" xfId="0" applyFont="1" applyBorder="1" applyAlignment="1">
      <alignment horizontal="left" vertical="center" wrapText="1"/>
    </xf>
    <xf numFmtId="0" fontId="37" fillId="0" borderId="20" xfId="0" applyFont="1" applyBorder="1" applyAlignment="1">
      <alignment horizontal="left" vertical="center" wrapText="1"/>
    </xf>
    <xf numFmtId="0" fontId="10" fillId="0" borderId="145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1" fillId="0" borderId="73" xfId="0" applyFont="1" applyBorder="1" applyAlignment="1">
      <alignment vertical="center" wrapText="1" shrinkToFit="1"/>
    </xf>
    <xf numFmtId="0" fontId="1" fillId="0" borderId="114" xfId="0" applyFont="1" applyBorder="1" applyAlignment="1">
      <alignment vertical="center" wrapText="1" shrinkToFit="1"/>
    </xf>
    <xf numFmtId="0" fontId="1" fillId="0" borderId="165" xfId="0" applyFont="1" applyBorder="1" applyAlignment="1">
      <alignment horizontal="left" vertical="center" shrinkToFit="1"/>
    </xf>
    <xf numFmtId="0" fontId="10" fillId="0" borderId="144" xfId="0" applyFont="1" applyBorder="1" applyAlignment="1">
      <alignment horizontal="left" vertical="center" shrinkToFit="1"/>
    </xf>
    <xf numFmtId="0" fontId="10" fillId="0" borderId="7" xfId="0" applyFont="1" applyBorder="1" applyAlignment="1">
      <alignment horizontal="left" vertical="center" shrinkToFit="1"/>
    </xf>
    <xf numFmtId="0" fontId="10" fillId="0" borderId="171" xfId="0" applyFont="1" applyBorder="1" applyAlignment="1">
      <alignment horizontal="left" vertical="center" shrinkToFit="1"/>
    </xf>
    <xf numFmtId="0" fontId="10" fillId="0" borderId="127" xfId="0" applyFont="1" applyBorder="1" applyAlignment="1">
      <alignment horizontal="left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12" fillId="0" borderId="151" xfId="0" applyFont="1" applyBorder="1" applyAlignment="1">
      <alignment horizontal="center" vertical="center" shrinkToFit="1"/>
    </xf>
    <xf numFmtId="0" fontId="1" fillId="0" borderId="29" xfId="0" applyFont="1" applyBorder="1" applyAlignment="1">
      <alignment vertical="center" textRotation="255" shrinkToFit="1"/>
    </xf>
    <xf numFmtId="0" fontId="9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68" xfId="0" applyFont="1" applyBorder="1" applyAlignment="1">
      <alignment horizontal="center" vertical="center"/>
    </xf>
    <xf numFmtId="0" fontId="12" fillId="0" borderId="127" xfId="0" applyFont="1" applyBorder="1" applyAlignment="1">
      <alignment horizontal="center" vertical="center"/>
    </xf>
    <xf numFmtId="0" fontId="1" fillId="0" borderId="7" xfId="0" quotePrefix="1" applyFont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10" borderId="0" xfId="0" quotePrefix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7" fillId="10" borderId="0" xfId="0" applyFont="1" applyFill="1" applyAlignment="1">
      <alignment horizontal="center" vertical="center"/>
    </xf>
    <xf numFmtId="0" fontId="47" fillId="10" borderId="0" xfId="0" quotePrefix="1" applyFont="1" applyFill="1" applyAlignment="1">
      <alignment horizontal="center" vertical="center"/>
    </xf>
    <xf numFmtId="0" fontId="37" fillId="0" borderId="5" xfId="0" applyFont="1" applyBorder="1" applyAlignment="1">
      <alignment horizontal="left" vertical="top"/>
    </xf>
    <xf numFmtId="0" fontId="37" fillId="0" borderId="4" xfId="0" applyFont="1" applyBorder="1" applyAlignment="1">
      <alignment horizontal="left" vertical="top"/>
    </xf>
    <xf numFmtId="0" fontId="37" fillId="0" borderId="66" xfId="0" applyFont="1" applyBorder="1" applyAlignment="1">
      <alignment horizontal="left" vertical="top"/>
    </xf>
    <xf numFmtId="0" fontId="37" fillId="0" borderId="11" xfId="0" applyFont="1" applyBorder="1" applyAlignment="1">
      <alignment horizontal="left" vertical="top"/>
    </xf>
    <xf numFmtId="0" fontId="37" fillId="0" borderId="10" xfId="0" applyFont="1" applyBorder="1" applyAlignment="1">
      <alignment horizontal="left" vertical="top"/>
    </xf>
    <xf numFmtId="0" fontId="37" fillId="0" borderId="162" xfId="0" applyFont="1" applyBorder="1" applyAlignment="1">
      <alignment horizontal="left" vertical="top"/>
    </xf>
    <xf numFmtId="0" fontId="37" fillId="0" borderId="9" xfId="0" applyFont="1" applyBorder="1" applyAlignment="1">
      <alignment horizontal="left" vertical="top"/>
    </xf>
    <xf numFmtId="0" fontId="37" fillId="0" borderId="8" xfId="0" applyFont="1" applyBorder="1" applyAlignment="1">
      <alignment horizontal="left" vertical="top"/>
    </xf>
    <xf numFmtId="0" fontId="37" fillId="0" borderId="163" xfId="0" applyFont="1" applyBorder="1" applyAlignment="1">
      <alignment horizontal="left" vertical="top"/>
    </xf>
    <xf numFmtId="0" fontId="1" fillId="10" borderId="146" xfId="0" applyFont="1" applyFill="1" applyBorder="1" applyAlignment="1">
      <alignment horizontal="center" vertical="center"/>
    </xf>
    <xf numFmtId="0" fontId="1" fillId="10" borderId="120" xfId="0" applyFont="1" applyFill="1" applyBorder="1" applyAlignment="1">
      <alignment horizontal="center" vertical="center"/>
    </xf>
    <xf numFmtId="0" fontId="1" fillId="10" borderId="24" xfId="0" applyFont="1" applyFill="1" applyBorder="1" applyAlignment="1">
      <alignment horizontal="center" vertical="center"/>
    </xf>
    <xf numFmtId="0" fontId="1" fillId="10" borderId="160" xfId="0" applyFont="1" applyFill="1" applyBorder="1" applyAlignment="1">
      <alignment horizontal="center" vertical="center"/>
    </xf>
    <xf numFmtId="0" fontId="1" fillId="10" borderId="135" xfId="0" applyFont="1" applyFill="1" applyBorder="1" applyAlignment="1">
      <alignment horizontal="center" vertical="center"/>
    </xf>
    <xf numFmtId="0" fontId="37" fillId="0" borderId="11" xfId="0" applyFont="1" applyBorder="1" applyAlignment="1">
      <alignment horizontal="left" vertical="top" wrapText="1"/>
    </xf>
    <xf numFmtId="0" fontId="30" fillId="10" borderId="34" xfId="0" applyFont="1" applyFill="1" applyBorder="1" applyAlignment="1">
      <alignment horizontal="center" vertical="center" shrinkToFit="1"/>
    </xf>
    <xf numFmtId="0" fontId="30" fillId="10" borderId="45" xfId="0" applyFont="1" applyFill="1" applyBorder="1" applyAlignment="1">
      <alignment horizontal="center" vertical="center" shrinkToFit="1"/>
    </xf>
    <xf numFmtId="0" fontId="30" fillId="10" borderId="50" xfId="0" applyFont="1" applyFill="1" applyBorder="1" applyAlignment="1">
      <alignment horizontal="center" vertical="center" shrinkToFit="1"/>
    </xf>
    <xf numFmtId="0" fontId="30" fillId="10" borderId="56" xfId="0" applyFont="1" applyFill="1" applyBorder="1" applyAlignment="1">
      <alignment horizontal="center" vertical="center" shrinkToFit="1"/>
    </xf>
    <xf numFmtId="0" fontId="30" fillId="10" borderId="62" xfId="0" applyFont="1" applyFill="1" applyBorder="1" applyAlignment="1">
      <alignment horizontal="center" vertical="center" shrinkToFit="1"/>
    </xf>
    <xf numFmtId="0" fontId="30" fillId="10" borderId="60" xfId="0" applyFont="1" applyFill="1" applyBorder="1" applyAlignment="1">
      <alignment horizontal="center" vertical="center" shrinkToFit="1"/>
    </xf>
    <xf numFmtId="0" fontId="30" fillId="10" borderId="119" xfId="0" applyFont="1" applyFill="1" applyBorder="1" applyAlignment="1">
      <alignment horizontal="center" vertical="center" shrinkToFit="1"/>
    </xf>
    <xf numFmtId="0" fontId="30" fillId="10" borderId="109" xfId="0" applyFont="1" applyFill="1" applyBorder="1" applyAlignment="1">
      <alignment horizontal="center" vertical="center" shrinkToFit="1"/>
    </xf>
    <xf numFmtId="0" fontId="30" fillId="10" borderId="75" xfId="0" applyFont="1" applyFill="1" applyBorder="1" applyAlignment="1">
      <alignment horizontal="center" vertical="center" shrinkToFit="1"/>
    </xf>
    <xf numFmtId="0" fontId="30" fillId="10" borderId="98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/>
    </xf>
    <xf numFmtId="0" fontId="1" fillId="0" borderId="127" xfId="0" quotePrefix="1" applyFont="1" applyBorder="1" applyAlignment="1">
      <alignment horizontal="center" vertical="center"/>
    </xf>
    <xf numFmtId="0" fontId="1" fillId="0" borderId="127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0" xfId="0" quotePrefix="1" applyFont="1" applyAlignment="1">
      <alignment horizontal="center" vertical="center"/>
    </xf>
    <xf numFmtId="0" fontId="1" fillId="10" borderId="127" xfId="0" applyFont="1" applyFill="1" applyBorder="1" applyAlignment="1">
      <alignment horizontal="center" vertical="center"/>
    </xf>
    <xf numFmtId="0" fontId="47" fillId="10" borderId="30" xfId="0" quotePrefix="1" applyFont="1" applyFill="1" applyBorder="1" applyAlignment="1">
      <alignment horizontal="center" vertical="center"/>
    </xf>
    <xf numFmtId="0" fontId="1" fillId="10" borderId="30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255" wrapText="1"/>
    </xf>
    <xf numFmtId="0" fontId="1" fillId="0" borderId="2" xfId="0" applyFont="1" applyBorder="1" applyAlignment="1">
      <alignment horizontal="center" vertical="center" textRotation="255"/>
    </xf>
    <xf numFmtId="0" fontId="1" fillId="0" borderId="15" xfId="0" applyFont="1" applyBorder="1" applyAlignment="1">
      <alignment horizontal="center" vertical="center" textRotation="255"/>
    </xf>
    <xf numFmtId="0" fontId="17" fillId="0" borderId="19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" fillId="0" borderId="88" xfId="0" applyFont="1" applyBorder="1" applyAlignment="1">
      <alignment vertical="center" textRotation="255" shrinkToFit="1"/>
    </xf>
    <xf numFmtId="0" fontId="1" fillId="0" borderId="28" xfId="0" applyFont="1" applyBorder="1" applyAlignment="1">
      <alignment vertical="center" textRotation="255" shrinkToFit="1"/>
    </xf>
    <xf numFmtId="0" fontId="1" fillId="0" borderId="21" xfId="0" applyFont="1" applyBorder="1" applyAlignment="1">
      <alignment vertical="center" shrinkToFit="1"/>
    </xf>
    <xf numFmtId="0" fontId="1" fillId="0" borderId="2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textRotation="255" wrapText="1"/>
    </xf>
    <xf numFmtId="0" fontId="1" fillId="4" borderId="0" xfId="2" applyFont="1" applyFill="1">
      <alignment vertical="center"/>
    </xf>
    <xf numFmtId="0" fontId="1" fillId="14" borderId="0" xfId="2" applyFont="1" applyFill="1">
      <alignment vertical="center"/>
    </xf>
  </cellXfs>
  <cellStyles count="5">
    <cellStyle name="桁区切り" xfId="1" builtinId="6"/>
    <cellStyle name="標準" xfId="0" builtinId="0"/>
    <cellStyle name="標準 10" xfId="2" xr:uid="{00000000-0005-0000-0000-000002000000}"/>
    <cellStyle name="標準 2" xfId="3" xr:uid="{00000000-0005-0000-0000-000003000000}"/>
    <cellStyle name="標準 2 2" xfId="4" xr:uid="{00000000-0005-0000-0000-000004000000}"/>
  </cellStyles>
  <dxfs count="82">
    <dxf>
      <fill>
        <patternFill>
          <bgColor theme="0" tint="-0.14996795556505021"/>
        </patternFill>
      </fill>
    </dxf>
    <dxf>
      <font>
        <color theme="1"/>
      </font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1"/>
      </font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rgb="FF002060"/>
      </font>
      <fill>
        <patternFill>
          <bgColor theme="4" tint="0.59996337778862885"/>
        </patternFill>
      </fill>
    </dxf>
    <dxf>
      <fill>
        <patternFill>
          <bgColor rgb="FFFFCCCC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ill>
        <patternFill>
          <bgColor theme="0" tint="-0.14996795556505021"/>
        </patternFill>
      </fill>
    </dxf>
    <dxf>
      <fill>
        <patternFill>
          <bgColor rgb="FFCCECFF"/>
        </patternFill>
      </fill>
    </dxf>
    <dxf>
      <fill>
        <patternFill>
          <bgColor rgb="FF99CCFF"/>
        </patternFill>
      </fill>
    </dxf>
    <dxf>
      <fill>
        <patternFill>
          <bgColor rgb="FFFFCCCC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1"/>
      </font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336699"/>
      <color rgb="FFFF9999"/>
      <color rgb="FFFF5050"/>
      <color rgb="FF99CCFF"/>
      <color rgb="FFFFCCCC"/>
      <color rgb="FFCCECFF"/>
      <color rgb="FF0066FF"/>
      <color rgb="FFFF66FF"/>
      <color rgb="FFFF33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817994332645345E-2"/>
          <c:y val="7.9279234288580955E-2"/>
          <c:w val="0.97469080875483027"/>
          <c:h val="0.88113506071643"/>
        </c:manualLayout>
      </c:layout>
      <c:scatterChart>
        <c:scatterStyle val="lineMarker"/>
        <c:varyColors val="0"/>
        <c:ser>
          <c:idx val="0"/>
          <c:order val="0"/>
          <c:tx>
            <c:strRef>
              <c:f>水位グラフ用集計!$B$20</c:f>
              <c:strCache>
                <c:ptCount val="1"/>
                <c:pt idx="0">
                  <c:v>H20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rgbClr val="0070C0"/>
              </a:solidFill>
              <a:ln w="19050">
                <a:solidFill>
                  <a:schemeClr val="accent5"/>
                </a:solidFill>
              </a:ln>
              <a:effectLst/>
            </c:spPr>
          </c:marker>
          <c:xVal>
            <c:numRef>
              <c:f>水位グラフ用集計!$C$2:$CL$2</c:f>
              <c:numCache>
                <c:formatCode>General</c:formatCode>
                <c:ptCount val="8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  <c:pt idx="62">
                  <c:v>84</c:v>
                </c:pt>
                <c:pt idx="63">
                  <c:v>85</c:v>
                </c:pt>
                <c:pt idx="64">
                  <c:v>86</c:v>
                </c:pt>
                <c:pt idx="65">
                  <c:v>87</c:v>
                </c:pt>
                <c:pt idx="66">
                  <c:v>88</c:v>
                </c:pt>
                <c:pt idx="67">
                  <c:v>89</c:v>
                </c:pt>
                <c:pt idx="68">
                  <c:v>90</c:v>
                </c:pt>
                <c:pt idx="69">
                  <c:v>91</c:v>
                </c:pt>
                <c:pt idx="70">
                  <c:v>92</c:v>
                </c:pt>
                <c:pt idx="71">
                  <c:v>93</c:v>
                </c:pt>
                <c:pt idx="72">
                  <c:v>94</c:v>
                </c:pt>
                <c:pt idx="73">
                  <c:v>95</c:v>
                </c:pt>
                <c:pt idx="74">
                  <c:v>96</c:v>
                </c:pt>
                <c:pt idx="75">
                  <c:v>97</c:v>
                </c:pt>
                <c:pt idx="76">
                  <c:v>98</c:v>
                </c:pt>
                <c:pt idx="77">
                  <c:v>99</c:v>
                </c:pt>
                <c:pt idx="78">
                  <c:v>100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104</c:v>
                </c:pt>
                <c:pt idx="83">
                  <c:v>105</c:v>
                </c:pt>
                <c:pt idx="84">
                  <c:v>106</c:v>
                </c:pt>
                <c:pt idx="85">
                  <c:v>107</c:v>
                </c:pt>
                <c:pt idx="86">
                  <c:v>108</c:v>
                </c:pt>
                <c:pt idx="87">
                  <c:v>109</c:v>
                </c:pt>
              </c:numCache>
            </c:numRef>
          </c:xVal>
          <c:yVal>
            <c:numRef>
              <c:f>水位グラフ用集計!$C$20:$CL$20</c:f>
              <c:numCache>
                <c:formatCode>0.00_ </c:formatCode>
                <c:ptCount val="88"/>
                <c:pt idx="6">
                  <c:v>3.1599999999999997</c:v>
                </c:pt>
                <c:pt idx="29">
                  <c:v>3.3566666666666665</c:v>
                </c:pt>
                <c:pt idx="60">
                  <c:v>1.2966666666666669</c:v>
                </c:pt>
                <c:pt idx="86">
                  <c:v>1.155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99-4671-976E-FE167FC5BFF2}"/>
            </c:ext>
          </c:extLst>
        </c:ser>
        <c:ser>
          <c:idx val="1"/>
          <c:order val="1"/>
          <c:tx>
            <c:strRef>
              <c:f>水位グラフ用集計!$B$21</c:f>
              <c:strCache>
                <c:ptCount val="1"/>
                <c:pt idx="0">
                  <c:v>H21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accent2"/>
              </a:solidFill>
              <a:ln w="19050">
                <a:solidFill>
                  <a:schemeClr val="accent2"/>
                </a:solidFill>
              </a:ln>
              <a:effectLst/>
            </c:spPr>
          </c:marker>
          <c:xVal>
            <c:numRef>
              <c:f>水位グラフ用集計!$C$2:$CL$2</c:f>
              <c:numCache>
                <c:formatCode>General</c:formatCode>
                <c:ptCount val="8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  <c:pt idx="62">
                  <c:v>84</c:v>
                </c:pt>
                <c:pt idx="63">
                  <c:v>85</c:v>
                </c:pt>
                <c:pt idx="64">
                  <c:v>86</c:v>
                </c:pt>
                <c:pt idx="65">
                  <c:v>87</c:v>
                </c:pt>
                <c:pt idx="66">
                  <c:v>88</c:v>
                </c:pt>
                <c:pt idx="67">
                  <c:v>89</c:v>
                </c:pt>
                <c:pt idx="68">
                  <c:v>90</c:v>
                </c:pt>
                <c:pt idx="69">
                  <c:v>91</c:v>
                </c:pt>
                <c:pt idx="70">
                  <c:v>92</c:v>
                </c:pt>
                <c:pt idx="71">
                  <c:v>93</c:v>
                </c:pt>
                <c:pt idx="72">
                  <c:v>94</c:v>
                </c:pt>
                <c:pt idx="73">
                  <c:v>95</c:v>
                </c:pt>
                <c:pt idx="74">
                  <c:v>96</c:v>
                </c:pt>
                <c:pt idx="75">
                  <c:v>97</c:v>
                </c:pt>
                <c:pt idx="76">
                  <c:v>98</c:v>
                </c:pt>
                <c:pt idx="77">
                  <c:v>99</c:v>
                </c:pt>
                <c:pt idx="78">
                  <c:v>100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104</c:v>
                </c:pt>
                <c:pt idx="83">
                  <c:v>105</c:v>
                </c:pt>
                <c:pt idx="84">
                  <c:v>106</c:v>
                </c:pt>
                <c:pt idx="85">
                  <c:v>107</c:v>
                </c:pt>
                <c:pt idx="86">
                  <c:v>108</c:v>
                </c:pt>
                <c:pt idx="87">
                  <c:v>109</c:v>
                </c:pt>
              </c:numCache>
            </c:numRef>
          </c:xVal>
          <c:yVal>
            <c:numRef>
              <c:f>水位グラフ用集計!$C$21:$CL$21</c:f>
              <c:numCache>
                <c:formatCode>0.00_ </c:formatCode>
                <c:ptCount val="88"/>
                <c:pt idx="6">
                  <c:v>3.77</c:v>
                </c:pt>
                <c:pt idx="29">
                  <c:v>3.8766666666666665</c:v>
                </c:pt>
                <c:pt idx="60">
                  <c:v>2.0866666666666669</c:v>
                </c:pt>
                <c:pt idx="86">
                  <c:v>1.875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99-4671-976E-FE167FC5BFF2}"/>
            </c:ext>
          </c:extLst>
        </c:ser>
        <c:ser>
          <c:idx val="2"/>
          <c:order val="2"/>
          <c:tx>
            <c:strRef>
              <c:f>水位グラフ用集計!$B$22</c:f>
              <c:strCache>
                <c:ptCount val="1"/>
                <c:pt idx="0">
                  <c:v>H22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rgbClr val="7030A0"/>
              </a:solidFill>
              <a:ln w="19050">
                <a:solidFill>
                  <a:srgbClr val="7030A0"/>
                </a:solidFill>
              </a:ln>
              <a:effectLst/>
            </c:spPr>
          </c:marker>
          <c:xVal>
            <c:numRef>
              <c:f>水位グラフ用集計!$C$2:$CL$2</c:f>
              <c:numCache>
                <c:formatCode>General</c:formatCode>
                <c:ptCount val="8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  <c:pt idx="62">
                  <c:v>84</c:v>
                </c:pt>
                <c:pt idx="63">
                  <c:v>85</c:v>
                </c:pt>
                <c:pt idx="64">
                  <c:v>86</c:v>
                </c:pt>
                <c:pt idx="65">
                  <c:v>87</c:v>
                </c:pt>
                <c:pt idx="66">
                  <c:v>88</c:v>
                </c:pt>
                <c:pt idx="67">
                  <c:v>89</c:v>
                </c:pt>
                <c:pt idx="68">
                  <c:v>90</c:v>
                </c:pt>
                <c:pt idx="69">
                  <c:v>91</c:v>
                </c:pt>
                <c:pt idx="70">
                  <c:v>92</c:v>
                </c:pt>
                <c:pt idx="71">
                  <c:v>93</c:v>
                </c:pt>
                <c:pt idx="72">
                  <c:v>94</c:v>
                </c:pt>
                <c:pt idx="73">
                  <c:v>95</c:v>
                </c:pt>
                <c:pt idx="74">
                  <c:v>96</c:v>
                </c:pt>
                <c:pt idx="75">
                  <c:v>97</c:v>
                </c:pt>
                <c:pt idx="76">
                  <c:v>98</c:v>
                </c:pt>
                <c:pt idx="77">
                  <c:v>99</c:v>
                </c:pt>
                <c:pt idx="78">
                  <c:v>100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104</c:v>
                </c:pt>
                <c:pt idx="83">
                  <c:v>105</c:v>
                </c:pt>
                <c:pt idx="84">
                  <c:v>106</c:v>
                </c:pt>
                <c:pt idx="85">
                  <c:v>107</c:v>
                </c:pt>
                <c:pt idx="86">
                  <c:v>108</c:v>
                </c:pt>
                <c:pt idx="87">
                  <c:v>109</c:v>
                </c:pt>
              </c:numCache>
            </c:numRef>
          </c:xVal>
          <c:yVal>
            <c:numRef>
              <c:f>水位グラフ用集計!$C$22:$CL$22</c:f>
              <c:numCache>
                <c:formatCode>0.00_ </c:formatCode>
                <c:ptCount val="88"/>
                <c:pt idx="29">
                  <c:v>0.32666666666666666</c:v>
                </c:pt>
                <c:pt idx="60">
                  <c:v>1.7866666666666666</c:v>
                </c:pt>
                <c:pt idx="86">
                  <c:v>1.325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99-4671-976E-FE167FC5BFF2}"/>
            </c:ext>
          </c:extLst>
        </c:ser>
        <c:ser>
          <c:idx val="3"/>
          <c:order val="3"/>
          <c:tx>
            <c:strRef>
              <c:f>水位グラフ用集計!$B$23</c:f>
              <c:strCache>
                <c:ptCount val="1"/>
                <c:pt idx="0">
                  <c:v>H23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</c:marker>
          <c:xVal>
            <c:numRef>
              <c:f>水位グラフ用集計!$C$2:$CL$2</c:f>
              <c:numCache>
                <c:formatCode>General</c:formatCode>
                <c:ptCount val="8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  <c:pt idx="62">
                  <c:v>84</c:v>
                </c:pt>
                <c:pt idx="63">
                  <c:v>85</c:v>
                </c:pt>
                <c:pt idx="64">
                  <c:v>86</c:v>
                </c:pt>
                <c:pt idx="65">
                  <c:v>87</c:v>
                </c:pt>
                <c:pt idx="66">
                  <c:v>88</c:v>
                </c:pt>
                <c:pt idx="67">
                  <c:v>89</c:v>
                </c:pt>
                <c:pt idx="68">
                  <c:v>90</c:v>
                </c:pt>
                <c:pt idx="69">
                  <c:v>91</c:v>
                </c:pt>
                <c:pt idx="70">
                  <c:v>92</c:v>
                </c:pt>
                <c:pt idx="71">
                  <c:v>93</c:v>
                </c:pt>
                <c:pt idx="72">
                  <c:v>94</c:v>
                </c:pt>
                <c:pt idx="73">
                  <c:v>95</c:v>
                </c:pt>
                <c:pt idx="74">
                  <c:v>96</c:v>
                </c:pt>
                <c:pt idx="75">
                  <c:v>97</c:v>
                </c:pt>
                <c:pt idx="76">
                  <c:v>98</c:v>
                </c:pt>
                <c:pt idx="77">
                  <c:v>99</c:v>
                </c:pt>
                <c:pt idx="78">
                  <c:v>100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104</c:v>
                </c:pt>
                <c:pt idx="83">
                  <c:v>105</c:v>
                </c:pt>
                <c:pt idx="84">
                  <c:v>106</c:v>
                </c:pt>
                <c:pt idx="85">
                  <c:v>107</c:v>
                </c:pt>
                <c:pt idx="86">
                  <c:v>108</c:v>
                </c:pt>
                <c:pt idx="87">
                  <c:v>109</c:v>
                </c:pt>
              </c:numCache>
            </c:numRef>
          </c:xVal>
          <c:yVal>
            <c:numRef>
              <c:f>水位グラフ用集計!$C$23:$CL$23</c:f>
              <c:numCache>
                <c:formatCode>0.00_ </c:formatCode>
                <c:ptCount val="88"/>
                <c:pt idx="3">
                  <c:v>8.2149999999999999</c:v>
                </c:pt>
                <c:pt idx="29">
                  <c:v>7.5766666666666662</c:v>
                </c:pt>
                <c:pt idx="60">
                  <c:v>3.6266666666666665</c:v>
                </c:pt>
                <c:pt idx="86">
                  <c:v>3.4650000000000003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299-4671-976E-FE167FC5BFF2}"/>
            </c:ext>
          </c:extLst>
        </c:ser>
        <c:ser>
          <c:idx val="4"/>
          <c:order val="4"/>
          <c:tx>
            <c:strRef>
              <c:f>水位グラフ用集計!$B$24</c:f>
              <c:strCache>
                <c:ptCount val="1"/>
                <c:pt idx="0">
                  <c:v>H24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rgbClr val="00B0F0"/>
              </a:solidFill>
              <a:ln w="19050">
                <a:solidFill>
                  <a:srgbClr val="00B0F0"/>
                </a:solidFill>
              </a:ln>
              <a:effectLst/>
            </c:spPr>
          </c:marker>
          <c:xVal>
            <c:numRef>
              <c:f>水位グラフ用集計!$C$2:$CL$2</c:f>
              <c:numCache>
                <c:formatCode>General</c:formatCode>
                <c:ptCount val="8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  <c:pt idx="62">
                  <c:v>84</c:v>
                </c:pt>
                <c:pt idx="63">
                  <c:v>85</c:v>
                </c:pt>
                <c:pt idx="64">
                  <c:v>86</c:v>
                </c:pt>
                <c:pt idx="65">
                  <c:v>87</c:v>
                </c:pt>
                <c:pt idx="66">
                  <c:v>88</c:v>
                </c:pt>
                <c:pt idx="67">
                  <c:v>89</c:v>
                </c:pt>
                <c:pt idx="68">
                  <c:v>90</c:v>
                </c:pt>
                <c:pt idx="69">
                  <c:v>91</c:v>
                </c:pt>
                <c:pt idx="70">
                  <c:v>92</c:v>
                </c:pt>
                <c:pt idx="71">
                  <c:v>93</c:v>
                </c:pt>
                <c:pt idx="72">
                  <c:v>94</c:v>
                </c:pt>
                <c:pt idx="73">
                  <c:v>95</c:v>
                </c:pt>
                <c:pt idx="74">
                  <c:v>96</c:v>
                </c:pt>
                <c:pt idx="75">
                  <c:v>97</c:v>
                </c:pt>
                <c:pt idx="76">
                  <c:v>98</c:v>
                </c:pt>
                <c:pt idx="77">
                  <c:v>99</c:v>
                </c:pt>
                <c:pt idx="78">
                  <c:v>100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104</c:v>
                </c:pt>
                <c:pt idx="83">
                  <c:v>105</c:v>
                </c:pt>
                <c:pt idx="84">
                  <c:v>106</c:v>
                </c:pt>
                <c:pt idx="85">
                  <c:v>107</c:v>
                </c:pt>
                <c:pt idx="86">
                  <c:v>108</c:v>
                </c:pt>
                <c:pt idx="87">
                  <c:v>109</c:v>
                </c:pt>
              </c:numCache>
            </c:numRef>
          </c:xVal>
          <c:yVal>
            <c:numRef>
              <c:f>水位グラフ用集計!$C$24:$CL$24</c:f>
              <c:numCache>
                <c:formatCode>0.00_ </c:formatCode>
                <c:ptCount val="88"/>
                <c:pt idx="29">
                  <c:v>2.3866666666666667</c:v>
                </c:pt>
                <c:pt idx="60">
                  <c:v>1.8766666666666667</c:v>
                </c:pt>
                <c:pt idx="86">
                  <c:v>1.845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299-4671-976E-FE167FC5BFF2}"/>
            </c:ext>
          </c:extLst>
        </c:ser>
        <c:ser>
          <c:idx val="5"/>
          <c:order val="5"/>
          <c:tx>
            <c:strRef>
              <c:f>水位グラフ用集計!$B$25</c:f>
              <c:strCache>
                <c:ptCount val="1"/>
                <c:pt idx="0">
                  <c:v>H25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</c:marker>
          <c:xVal>
            <c:numRef>
              <c:f>水位グラフ用集計!$C$2:$CL$2</c:f>
              <c:numCache>
                <c:formatCode>General</c:formatCode>
                <c:ptCount val="8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  <c:pt idx="62">
                  <c:v>84</c:v>
                </c:pt>
                <c:pt idx="63">
                  <c:v>85</c:v>
                </c:pt>
                <c:pt idx="64">
                  <c:v>86</c:v>
                </c:pt>
                <c:pt idx="65">
                  <c:v>87</c:v>
                </c:pt>
                <c:pt idx="66">
                  <c:v>88</c:v>
                </c:pt>
                <c:pt idx="67">
                  <c:v>89</c:v>
                </c:pt>
                <c:pt idx="68">
                  <c:v>90</c:v>
                </c:pt>
                <c:pt idx="69">
                  <c:v>91</c:v>
                </c:pt>
                <c:pt idx="70">
                  <c:v>92</c:v>
                </c:pt>
                <c:pt idx="71">
                  <c:v>93</c:v>
                </c:pt>
                <c:pt idx="72">
                  <c:v>94</c:v>
                </c:pt>
                <c:pt idx="73">
                  <c:v>95</c:v>
                </c:pt>
                <c:pt idx="74">
                  <c:v>96</c:v>
                </c:pt>
                <c:pt idx="75">
                  <c:v>97</c:v>
                </c:pt>
                <c:pt idx="76">
                  <c:v>98</c:v>
                </c:pt>
                <c:pt idx="77">
                  <c:v>99</c:v>
                </c:pt>
                <c:pt idx="78">
                  <c:v>100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104</c:v>
                </c:pt>
                <c:pt idx="83">
                  <c:v>105</c:v>
                </c:pt>
                <c:pt idx="84">
                  <c:v>106</c:v>
                </c:pt>
                <c:pt idx="85">
                  <c:v>107</c:v>
                </c:pt>
                <c:pt idx="86">
                  <c:v>108</c:v>
                </c:pt>
                <c:pt idx="87">
                  <c:v>109</c:v>
                </c:pt>
              </c:numCache>
            </c:numRef>
          </c:xVal>
          <c:yVal>
            <c:numRef>
              <c:f>水位グラフ用集計!$C$25:$CL$25</c:f>
              <c:numCache>
                <c:formatCode>0.00_ </c:formatCode>
                <c:ptCount val="88"/>
                <c:pt idx="3">
                  <c:v>8.4550000000000001</c:v>
                </c:pt>
                <c:pt idx="29">
                  <c:v>8.1266666666666669</c:v>
                </c:pt>
                <c:pt idx="60">
                  <c:v>4.9466666666666672</c:v>
                </c:pt>
                <c:pt idx="86">
                  <c:v>4.3049999999999997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299-4671-976E-FE167FC5B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159584"/>
        <c:axId val="453170952"/>
      </c:scatterChart>
      <c:valAx>
        <c:axId val="453159584"/>
        <c:scaling>
          <c:orientation val="minMax"/>
          <c:max val="109"/>
          <c:min val="21.5"/>
        </c:scaling>
        <c:delete val="1"/>
        <c:axPos val="b"/>
        <c:numFmt formatCode="General" sourceLinked="1"/>
        <c:majorTickMark val="out"/>
        <c:minorTickMark val="none"/>
        <c:tickLblPos val="nextTo"/>
        <c:crossAx val="453170952"/>
        <c:crossesAt val="0"/>
        <c:crossBetween val="midCat"/>
        <c:majorUnit val="1"/>
        <c:minorUnit val="0.5"/>
      </c:valAx>
      <c:valAx>
        <c:axId val="453170952"/>
        <c:scaling>
          <c:orientation val="minMax"/>
        </c:scaling>
        <c:delete val="0"/>
        <c:axPos val="l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3159584"/>
        <c:crosses val="autoZero"/>
        <c:crossBetween val="midCat"/>
        <c:min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4055599530225438E-2"/>
          <c:y val="8.5807586500663544E-2"/>
          <c:w val="0.11401235718258654"/>
          <c:h val="0.118066719039397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グラフ用集計!$C$21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グラフ用集計!$D$21:$CM$21</c:f>
              <c:numCache>
                <c:formatCode>0.0_);[Red]\(0.0\)</c:formatCode>
                <c:ptCount val="8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02-4E25-ACB9-AE56D1330145}"/>
            </c:ext>
          </c:extLst>
        </c:ser>
        <c:ser>
          <c:idx val="1"/>
          <c:order val="1"/>
          <c:tx>
            <c:strRef>
              <c:f>グラフ用集計!$C$42</c:f>
              <c:strCache>
                <c:ptCount val="1"/>
                <c:pt idx="0">
                  <c:v>H20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グラフ用集計!$D$42:$CM$42</c:f>
              <c:numCache>
                <c:formatCode>0.0_);[Red]\(0.0\)</c:formatCode>
                <c:ptCount val="8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02-4E25-ACB9-AE56D1330145}"/>
            </c:ext>
          </c:extLst>
        </c:ser>
        <c:ser>
          <c:idx val="2"/>
          <c:order val="2"/>
          <c:tx>
            <c:strRef>
              <c:f>グラフ用集計!$C$63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グラフ用集計!$D$63:$CM$63</c:f>
              <c:numCache>
                <c:formatCode>0.0_);[Red]\(0.0\)</c:formatCode>
                <c:ptCount val="8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02-4E25-ACB9-AE56D1330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42416"/>
        <c:axId val="446746728"/>
      </c:lineChart>
      <c:catAx>
        <c:axId val="446742416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46746728"/>
        <c:crosses val="autoZero"/>
        <c:auto val="1"/>
        <c:lblAlgn val="ctr"/>
        <c:lblOffset val="100"/>
        <c:noMultiLvlLbl val="0"/>
      </c:catAx>
      <c:valAx>
        <c:axId val="446746728"/>
        <c:scaling>
          <c:orientation val="minMax"/>
          <c:max val="22"/>
        </c:scaling>
        <c:delete val="1"/>
        <c:axPos val="l"/>
        <c:numFmt formatCode="0.0_);[Red]\(0.0\)" sourceLinked="1"/>
        <c:majorTickMark val="out"/>
        <c:minorTickMark val="in"/>
        <c:tickLblPos val="none"/>
        <c:crossAx val="446742416"/>
        <c:crosses val="autoZero"/>
        <c:crossBetween val="between"/>
        <c:majorUnit val="1"/>
        <c:minorUnit val="0.5"/>
      </c:valAx>
      <c:spPr>
        <a:noFill/>
      </c:spPr>
    </c:plotArea>
    <c:legend>
      <c:legendPos val="r"/>
      <c:layout>
        <c:manualLayout>
          <c:xMode val="edge"/>
          <c:yMode val="edge"/>
          <c:x val="0.63854664384129156"/>
          <c:y val="2.2726190476190476E-2"/>
          <c:w val="0.15838739614906813"/>
          <c:h val="0.5120526402557468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225651256164958E-2"/>
          <c:y val="0"/>
          <c:w val="0.98377434874383485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グラフ用集計!$C$20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グラフ用集計!$D$20:$CM$20</c:f>
              <c:numCache>
                <c:formatCode>0.0_);[Red]\(0.0\)</c:formatCode>
                <c:ptCount val="8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F4-4869-9CF6-78F74B8E8223}"/>
            </c:ext>
          </c:extLst>
        </c:ser>
        <c:ser>
          <c:idx val="1"/>
          <c:order val="1"/>
          <c:tx>
            <c:strRef>
              <c:f>グラフ用集計!$C$41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グラフ用集計!$D$41:$CM$41</c:f>
              <c:numCache>
                <c:formatCode>0.0_);[Red]\(0.0\)</c:formatCode>
                <c:ptCount val="8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F4-4869-9CF6-78F74B8E8223}"/>
            </c:ext>
          </c:extLst>
        </c:ser>
        <c:ser>
          <c:idx val="2"/>
          <c:order val="2"/>
          <c:tx>
            <c:strRef>
              <c:f>グラフ用集計!$C$62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グラフ用集計!$D$62:$CM$62</c:f>
              <c:numCache>
                <c:formatCode>0.0_);[Red]\(0.0\)</c:formatCode>
                <c:ptCount val="88"/>
                <c:pt idx="78">
                  <c:v>1.66</c:v>
                </c:pt>
                <c:pt idx="79">
                  <c:v>1.66</c:v>
                </c:pt>
                <c:pt idx="84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F4-4869-9CF6-78F74B8E8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45552"/>
        <c:axId val="446745944"/>
      </c:lineChart>
      <c:catAx>
        <c:axId val="446745552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46745944"/>
        <c:crosses val="autoZero"/>
        <c:auto val="1"/>
        <c:lblAlgn val="ctr"/>
        <c:lblOffset val="100"/>
        <c:noMultiLvlLbl val="0"/>
      </c:catAx>
      <c:valAx>
        <c:axId val="446745944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446745552"/>
        <c:crosses val="autoZero"/>
        <c:crossBetween val="between"/>
        <c:majorUnit val="2"/>
        <c:minorUnit val="1"/>
      </c:valAx>
      <c:spPr>
        <a:noFill/>
      </c:spPr>
    </c:plotArea>
    <c:legend>
      <c:legendPos val="r"/>
      <c:layout>
        <c:manualLayout>
          <c:xMode val="edge"/>
          <c:yMode val="edge"/>
          <c:x val="0.64488254768135034"/>
          <c:y val="2.2726162070511445E-2"/>
          <c:w val="0.14647593137911913"/>
          <c:h val="0.5120526402557468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0006870144172E-2"/>
          <c:y val="0"/>
          <c:w val="0.9839993129855826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グラフ用集計!$C$19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グラフ用集計!$D$19:$CM$19</c:f>
              <c:numCache>
                <c:formatCode>0.0_);[Red]\(0.0\)</c:formatCode>
                <c:ptCount val="88"/>
                <c:pt idx="7">
                  <c:v>5.4</c:v>
                </c:pt>
                <c:pt idx="8">
                  <c:v>5.4</c:v>
                </c:pt>
                <c:pt idx="9">
                  <c:v>0.75</c:v>
                </c:pt>
                <c:pt idx="10">
                  <c:v>0.75</c:v>
                </c:pt>
                <c:pt idx="11">
                  <c:v>0.2</c:v>
                </c:pt>
                <c:pt idx="12">
                  <c:v>0.2</c:v>
                </c:pt>
                <c:pt idx="15">
                  <c:v>0.6</c:v>
                </c:pt>
                <c:pt idx="30">
                  <c:v>0.56000000000000005</c:v>
                </c:pt>
                <c:pt idx="31">
                  <c:v>0.56000000000000005</c:v>
                </c:pt>
                <c:pt idx="32">
                  <c:v>0.56000000000000005</c:v>
                </c:pt>
                <c:pt idx="33">
                  <c:v>0.63</c:v>
                </c:pt>
                <c:pt idx="34">
                  <c:v>0.63</c:v>
                </c:pt>
                <c:pt idx="35">
                  <c:v>0.63</c:v>
                </c:pt>
                <c:pt idx="36">
                  <c:v>0.05</c:v>
                </c:pt>
                <c:pt idx="37">
                  <c:v>0.75</c:v>
                </c:pt>
                <c:pt idx="39">
                  <c:v>2.08</c:v>
                </c:pt>
                <c:pt idx="40">
                  <c:v>0.57999999999999996</c:v>
                </c:pt>
                <c:pt idx="41">
                  <c:v>0.59499999999999997</c:v>
                </c:pt>
                <c:pt idx="42">
                  <c:v>0.59499999999999997</c:v>
                </c:pt>
                <c:pt idx="46">
                  <c:v>0.06</c:v>
                </c:pt>
                <c:pt idx="51">
                  <c:v>6.3</c:v>
                </c:pt>
                <c:pt idx="52">
                  <c:v>6.3</c:v>
                </c:pt>
                <c:pt idx="62">
                  <c:v>0.2</c:v>
                </c:pt>
                <c:pt idx="63">
                  <c:v>0.2</c:v>
                </c:pt>
                <c:pt idx="66">
                  <c:v>0.24</c:v>
                </c:pt>
                <c:pt idx="67">
                  <c:v>0.24</c:v>
                </c:pt>
                <c:pt idx="72">
                  <c:v>0.3</c:v>
                </c:pt>
                <c:pt idx="73">
                  <c:v>0.3</c:v>
                </c:pt>
                <c:pt idx="74">
                  <c:v>3.3</c:v>
                </c:pt>
                <c:pt idx="83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5C-4090-8093-AECEA7363A53}"/>
            </c:ext>
          </c:extLst>
        </c:ser>
        <c:ser>
          <c:idx val="1"/>
          <c:order val="1"/>
          <c:tx>
            <c:strRef>
              <c:f>グラフ用集計!$C$40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グラフ用集計!$D$40:$CM$40</c:f>
              <c:numCache>
                <c:formatCode>0.0_);[Red]\(0.0\)</c:formatCode>
                <c:ptCount val="88"/>
                <c:pt idx="6">
                  <c:v>0.26</c:v>
                </c:pt>
                <c:pt idx="7">
                  <c:v>0.14000000000000001</c:v>
                </c:pt>
                <c:pt idx="8">
                  <c:v>0.5</c:v>
                </c:pt>
                <c:pt idx="9">
                  <c:v>0.5</c:v>
                </c:pt>
                <c:pt idx="10">
                  <c:v>0.26</c:v>
                </c:pt>
                <c:pt idx="12">
                  <c:v>0.48</c:v>
                </c:pt>
                <c:pt idx="13">
                  <c:v>2.44</c:v>
                </c:pt>
                <c:pt idx="14">
                  <c:v>2.44</c:v>
                </c:pt>
                <c:pt idx="15">
                  <c:v>0.09</c:v>
                </c:pt>
                <c:pt idx="16">
                  <c:v>0.42</c:v>
                </c:pt>
                <c:pt idx="29">
                  <c:v>0.08</c:v>
                </c:pt>
                <c:pt idx="30">
                  <c:v>0.25</c:v>
                </c:pt>
                <c:pt idx="31">
                  <c:v>0.21</c:v>
                </c:pt>
                <c:pt idx="32">
                  <c:v>0.21</c:v>
                </c:pt>
                <c:pt idx="33">
                  <c:v>1.3800000000000001</c:v>
                </c:pt>
                <c:pt idx="34">
                  <c:v>1.3800000000000001</c:v>
                </c:pt>
                <c:pt idx="35">
                  <c:v>0.87999999999999989</c:v>
                </c:pt>
                <c:pt idx="36">
                  <c:v>0.87999999999999989</c:v>
                </c:pt>
                <c:pt idx="37">
                  <c:v>1.07</c:v>
                </c:pt>
                <c:pt idx="38">
                  <c:v>1.07</c:v>
                </c:pt>
                <c:pt idx="39">
                  <c:v>0.79</c:v>
                </c:pt>
                <c:pt idx="40">
                  <c:v>0.79</c:v>
                </c:pt>
                <c:pt idx="41">
                  <c:v>3.9000000000000004</c:v>
                </c:pt>
                <c:pt idx="42">
                  <c:v>3.9000000000000004</c:v>
                </c:pt>
                <c:pt idx="43">
                  <c:v>0.88</c:v>
                </c:pt>
                <c:pt idx="44">
                  <c:v>0.88</c:v>
                </c:pt>
                <c:pt idx="46">
                  <c:v>0.05</c:v>
                </c:pt>
                <c:pt idx="47">
                  <c:v>0.14000000000000001</c:v>
                </c:pt>
                <c:pt idx="50">
                  <c:v>0.16</c:v>
                </c:pt>
                <c:pt idx="51">
                  <c:v>0.7</c:v>
                </c:pt>
                <c:pt idx="55">
                  <c:v>0.11</c:v>
                </c:pt>
                <c:pt idx="56">
                  <c:v>0.56000000000000005</c:v>
                </c:pt>
                <c:pt idx="57">
                  <c:v>0.56000000000000005</c:v>
                </c:pt>
                <c:pt idx="58">
                  <c:v>0.71</c:v>
                </c:pt>
                <c:pt idx="59">
                  <c:v>0.71</c:v>
                </c:pt>
                <c:pt idx="60">
                  <c:v>1.34</c:v>
                </c:pt>
                <c:pt idx="61">
                  <c:v>1.34</c:v>
                </c:pt>
                <c:pt idx="62">
                  <c:v>0.78</c:v>
                </c:pt>
                <c:pt idx="63">
                  <c:v>0.52</c:v>
                </c:pt>
                <c:pt idx="64">
                  <c:v>1.07</c:v>
                </c:pt>
                <c:pt idx="65">
                  <c:v>0.34</c:v>
                </c:pt>
                <c:pt idx="66">
                  <c:v>2.4300000000000002</c:v>
                </c:pt>
                <c:pt idx="67">
                  <c:v>2.4300000000000002</c:v>
                </c:pt>
                <c:pt idx="68">
                  <c:v>0.94</c:v>
                </c:pt>
                <c:pt idx="69">
                  <c:v>0.94</c:v>
                </c:pt>
                <c:pt idx="70">
                  <c:v>0.94</c:v>
                </c:pt>
                <c:pt idx="71">
                  <c:v>1.77</c:v>
                </c:pt>
                <c:pt idx="72">
                  <c:v>1.77</c:v>
                </c:pt>
                <c:pt idx="73">
                  <c:v>1.77</c:v>
                </c:pt>
                <c:pt idx="74">
                  <c:v>1.08</c:v>
                </c:pt>
                <c:pt idx="75">
                  <c:v>1.76</c:v>
                </c:pt>
                <c:pt idx="76">
                  <c:v>1.76</c:v>
                </c:pt>
                <c:pt idx="77">
                  <c:v>1.63</c:v>
                </c:pt>
                <c:pt idx="78">
                  <c:v>1.63</c:v>
                </c:pt>
                <c:pt idx="79">
                  <c:v>2.09</c:v>
                </c:pt>
                <c:pt idx="80">
                  <c:v>2.09</c:v>
                </c:pt>
                <c:pt idx="81">
                  <c:v>0.43</c:v>
                </c:pt>
                <c:pt idx="82">
                  <c:v>0.72</c:v>
                </c:pt>
                <c:pt idx="83">
                  <c:v>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C-4090-8093-AECEA7363A53}"/>
            </c:ext>
          </c:extLst>
        </c:ser>
        <c:ser>
          <c:idx val="2"/>
          <c:order val="2"/>
          <c:tx>
            <c:strRef>
              <c:f>グラフ用集計!$C$61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グラフ用集計!$D$61:$CM$61</c:f>
              <c:numCache>
                <c:formatCode>General</c:formatCode>
                <c:ptCount val="88"/>
                <c:pt idx="6" formatCode="0.0_);[Red]\(0.0\)">
                  <c:v>0.19</c:v>
                </c:pt>
                <c:pt idx="7" formatCode="0.0_);[Red]\(0.0\)">
                  <c:v>0.34</c:v>
                </c:pt>
                <c:pt idx="8" formatCode="0.0_);[Red]\(0.0\)">
                  <c:v>0.21000000000000002</c:v>
                </c:pt>
                <c:pt idx="9" formatCode="0.0_);[Red]\(0.0\)">
                  <c:v>0.21000000000000002</c:v>
                </c:pt>
                <c:pt idx="10" formatCode="0.0_);[Red]\(0.0\)">
                  <c:v>0.55000000000000004</c:v>
                </c:pt>
                <c:pt idx="12" formatCode="0.0_);[Red]\(0.0\)">
                  <c:v>0.22</c:v>
                </c:pt>
                <c:pt idx="13" formatCode="0.0_);[Red]\(0.0\)">
                  <c:v>1.6400000000000001</c:v>
                </c:pt>
                <c:pt idx="14" formatCode="0.0_);[Red]\(0.0\)">
                  <c:v>1.6400000000000001</c:v>
                </c:pt>
                <c:pt idx="16" formatCode="0.0_);[Red]\(0.0\)">
                  <c:v>0.09</c:v>
                </c:pt>
                <c:pt idx="23" formatCode="0.0_);[Red]\(0.0\)">
                  <c:v>0.02</c:v>
                </c:pt>
                <c:pt idx="24" formatCode="0.0_);[Red]\(0.0\)">
                  <c:v>0.05</c:v>
                </c:pt>
                <c:pt idx="30" formatCode="0.0_);[Red]\(0.0\)">
                  <c:v>0.21</c:v>
                </c:pt>
                <c:pt idx="31" formatCode="0.0_);[Red]\(0.0\)">
                  <c:v>0.4</c:v>
                </c:pt>
                <c:pt idx="32" formatCode="0.0_);[Red]\(0.0\)">
                  <c:v>0.4</c:v>
                </c:pt>
                <c:pt idx="33" formatCode="0.0_);[Red]\(0.0\)">
                  <c:v>0.73</c:v>
                </c:pt>
                <c:pt idx="34" formatCode="0.0_);[Red]\(0.0\)">
                  <c:v>0.73</c:v>
                </c:pt>
                <c:pt idx="35" formatCode="0.0_);[Red]\(0.0\)">
                  <c:v>2.5300000000000002</c:v>
                </c:pt>
                <c:pt idx="36" formatCode="0.0_);[Red]\(0.0\)">
                  <c:v>2.5300000000000002</c:v>
                </c:pt>
                <c:pt idx="37" formatCode="0.0_);[Red]\(0.0\)">
                  <c:v>1.37</c:v>
                </c:pt>
                <c:pt idx="38" formatCode="0.0_);[Red]\(0.0\)">
                  <c:v>1.36</c:v>
                </c:pt>
                <c:pt idx="39" formatCode="0.0_);[Red]\(0.0\)">
                  <c:v>1.36</c:v>
                </c:pt>
                <c:pt idx="40" formatCode="0.0_);[Red]\(0.0\)">
                  <c:v>3.13</c:v>
                </c:pt>
                <c:pt idx="41" formatCode="0.0_);[Red]\(0.0\)">
                  <c:v>3.13</c:v>
                </c:pt>
                <c:pt idx="42" formatCode="0.0_);[Red]\(0.0\)">
                  <c:v>0.69</c:v>
                </c:pt>
                <c:pt idx="43" formatCode="0.0_);[Red]\(0.0\)">
                  <c:v>0.75</c:v>
                </c:pt>
                <c:pt idx="46" formatCode="0.0_);[Red]\(0.0\)">
                  <c:v>0.13</c:v>
                </c:pt>
                <c:pt idx="47" formatCode="0.0_);[Red]\(0.0\)">
                  <c:v>0.1</c:v>
                </c:pt>
                <c:pt idx="49" formatCode="0.0_);[Red]\(0.0\)">
                  <c:v>0.03</c:v>
                </c:pt>
                <c:pt idx="50" formatCode="0.0_);[Red]\(0.0\)">
                  <c:v>0.1</c:v>
                </c:pt>
                <c:pt idx="51" formatCode="0.0_);[Red]\(0.0\)">
                  <c:v>0.51</c:v>
                </c:pt>
                <c:pt idx="54" formatCode="0.0_);[Red]\(0.0\)">
                  <c:v>0.3</c:v>
                </c:pt>
                <c:pt idx="55" formatCode="0.0_);[Red]\(0.0\)">
                  <c:v>0.11</c:v>
                </c:pt>
                <c:pt idx="56" formatCode="0.0_);[Red]\(0.0\)">
                  <c:v>0.89</c:v>
                </c:pt>
                <c:pt idx="57" formatCode="0.0_);[Red]\(0.0\)">
                  <c:v>0.89</c:v>
                </c:pt>
                <c:pt idx="58" formatCode="0.0_);[Red]\(0.0\)">
                  <c:v>0.5</c:v>
                </c:pt>
                <c:pt idx="59" formatCode="0.0_);[Red]\(0.0\)">
                  <c:v>0.5</c:v>
                </c:pt>
                <c:pt idx="60" formatCode="0.0_);[Red]\(0.0\)">
                  <c:v>1.1300000000000001</c:v>
                </c:pt>
                <c:pt idx="61" formatCode="0.0_);[Red]\(0.0\)">
                  <c:v>1.1300000000000001</c:v>
                </c:pt>
                <c:pt idx="62" formatCode="0.0_);[Red]\(0.0\)">
                  <c:v>1.17</c:v>
                </c:pt>
                <c:pt idx="63" formatCode="0.0_);[Red]\(0.0\)">
                  <c:v>0.65</c:v>
                </c:pt>
                <c:pt idx="64" formatCode="0.0_);[Red]\(0.0\)">
                  <c:v>0.33</c:v>
                </c:pt>
                <c:pt idx="66" formatCode="0.0_);[Red]\(0.0\)">
                  <c:v>1.4</c:v>
                </c:pt>
                <c:pt idx="67" formatCode="0.0_);[Red]\(0.0\)">
                  <c:v>1.4</c:v>
                </c:pt>
                <c:pt idx="68" formatCode="0.0_);[Red]\(0.0\)">
                  <c:v>1</c:v>
                </c:pt>
                <c:pt idx="69" formatCode="0.0_);[Red]\(0.0\)">
                  <c:v>1</c:v>
                </c:pt>
                <c:pt idx="70" formatCode="0.0_);[Red]\(0.0\)">
                  <c:v>1</c:v>
                </c:pt>
                <c:pt idx="71" formatCode="0.0_);[Red]\(0.0\)">
                  <c:v>2.31</c:v>
                </c:pt>
                <c:pt idx="72" formatCode="0.0_);[Red]\(0.0\)">
                  <c:v>2.31</c:v>
                </c:pt>
                <c:pt idx="73" formatCode="0.0_);[Red]\(0.0\)">
                  <c:v>2.8200000000000003</c:v>
                </c:pt>
                <c:pt idx="74" formatCode="0.0_);[Red]\(0.0\)">
                  <c:v>2.8200000000000003</c:v>
                </c:pt>
                <c:pt idx="75" formatCode="0.0_);[Red]\(0.0\)">
                  <c:v>1.61</c:v>
                </c:pt>
                <c:pt idx="76" formatCode="0.0_);[Red]\(0.0\)">
                  <c:v>1.61</c:v>
                </c:pt>
                <c:pt idx="78" formatCode="0.0_);[Red]\(0.0\)">
                  <c:v>1.43</c:v>
                </c:pt>
                <c:pt idx="79" formatCode="0.0_);[Red]\(0.0\)">
                  <c:v>1.43</c:v>
                </c:pt>
                <c:pt idx="80" formatCode="0.0_);[Red]\(0.0\)">
                  <c:v>0.21</c:v>
                </c:pt>
                <c:pt idx="81" formatCode="0.0_);[Red]\(0.0\)">
                  <c:v>0.42</c:v>
                </c:pt>
                <c:pt idx="82" formatCode="0.0_);[Red]\(0.0\)">
                  <c:v>0.92999999999999994</c:v>
                </c:pt>
                <c:pt idx="83" formatCode="0.0_);[Red]\(0.0\)">
                  <c:v>0.92999999999999994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5C-4090-8093-AECEA7363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49080"/>
        <c:axId val="446742808"/>
      </c:lineChart>
      <c:catAx>
        <c:axId val="446749080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46742808"/>
        <c:crosses val="autoZero"/>
        <c:auto val="1"/>
        <c:lblAlgn val="ctr"/>
        <c:lblOffset val="100"/>
        <c:noMultiLvlLbl val="0"/>
      </c:catAx>
      <c:valAx>
        <c:axId val="446742808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446749080"/>
        <c:crosses val="autoZero"/>
        <c:crossBetween val="between"/>
        <c:minorUnit val="5"/>
      </c:valAx>
      <c:spPr>
        <a:noFill/>
      </c:spPr>
    </c:plotArea>
    <c:legend>
      <c:legendPos val="r"/>
      <c:layout>
        <c:manualLayout>
          <c:xMode val="edge"/>
          <c:yMode val="edge"/>
          <c:x val="0.64228518436696924"/>
          <c:y val="2.2726190476190476E-2"/>
          <c:w val="0.14883810517796725"/>
          <c:h val="0.5120526402557468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0006870144172E-2"/>
          <c:y val="0"/>
          <c:w val="0.9839993129855826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グラフ用集計!$C$11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グラフ用集計!$D$11:$CM$11</c:f>
              <c:numCache>
                <c:formatCode>0.0_);[Red]\(0.0\)</c:formatCode>
                <c:ptCount val="88"/>
                <c:pt idx="0">
                  <c:v>0.33</c:v>
                </c:pt>
                <c:pt idx="1">
                  <c:v>0.48</c:v>
                </c:pt>
                <c:pt idx="2">
                  <c:v>3.88</c:v>
                </c:pt>
                <c:pt idx="3">
                  <c:v>3.57</c:v>
                </c:pt>
                <c:pt idx="4">
                  <c:v>1.52</c:v>
                </c:pt>
                <c:pt idx="5">
                  <c:v>2.82</c:v>
                </c:pt>
                <c:pt idx="6">
                  <c:v>19.2</c:v>
                </c:pt>
                <c:pt idx="7">
                  <c:v>17.559999999999999</c:v>
                </c:pt>
                <c:pt idx="8">
                  <c:v>16.46</c:v>
                </c:pt>
                <c:pt idx="9">
                  <c:v>4.4800000000000004</c:v>
                </c:pt>
                <c:pt idx="10">
                  <c:v>11.46</c:v>
                </c:pt>
                <c:pt idx="11">
                  <c:v>4.28</c:v>
                </c:pt>
                <c:pt idx="12">
                  <c:v>3.72</c:v>
                </c:pt>
                <c:pt idx="13">
                  <c:v>1.42</c:v>
                </c:pt>
                <c:pt idx="14">
                  <c:v>0.6</c:v>
                </c:pt>
                <c:pt idx="15">
                  <c:v>2.66</c:v>
                </c:pt>
                <c:pt idx="16">
                  <c:v>0.75</c:v>
                </c:pt>
                <c:pt idx="18">
                  <c:v>0.77</c:v>
                </c:pt>
                <c:pt idx="19">
                  <c:v>0.32</c:v>
                </c:pt>
                <c:pt idx="21">
                  <c:v>0.09</c:v>
                </c:pt>
                <c:pt idx="23">
                  <c:v>7.0000000000000007E-2</c:v>
                </c:pt>
                <c:pt idx="24">
                  <c:v>0.81</c:v>
                </c:pt>
                <c:pt idx="25">
                  <c:v>3.07</c:v>
                </c:pt>
                <c:pt idx="26">
                  <c:v>2.94</c:v>
                </c:pt>
                <c:pt idx="27">
                  <c:v>0.46</c:v>
                </c:pt>
                <c:pt idx="28">
                  <c:v>0.76</c:v>
                </c:pt>
                <c:pt idx="29">
                  <c:v>0.52</c:v>
                </c:pt>
                <c:pt idx="30">
                  <c:v>0.72</c:v>
                </c:pt>
                <c:pt idx="31">
                  <c:v>6.48</c:v>
                </c:pt>
                <c:pt idx="32">
                  <c:v>2.4</c:v>
                </c:pt>
                <c:pt idx="33">
                  <c:v>3.69</c:v>
                </c:pt>
                <c:pt idx="34">
                  <c:v>0.97</c:v>
                </c:pt>
                <c:pt idx="35">
                  <c:v>0.99</c:v>
                </c:pt>
                <c:pt idx="36">
                  <c:v>2.86</c:v>
                </c:pt>
                <c:pt idx="37">
                  <c:v>4.4000000000000004</c:v>
                </c:pt>
                <c:pt idx="38">
                  <c:v>8.15</c:v>
                </c:pt>
                <c:pt idx="39">
                  <c:v>5.59</c:v>
                </c:pt>
                <c:pt idx="40">
                  <c:v>3.66</c:v>
                </c:pt>
                <c:pt idx="41">
                  <c:v>7.64</c:v>
                </c:pt>
                <c:pt idx="42">
                  <c:v>4.3099999999999996</c:v>
                </c:pt>
                <c:pt idx="44">
                  <c:v>8.66</c:v>
                </c:pt>
                <c:pt idx="45">
                  <c:v>2.21</c:v>
                </c:pt>
                <c:pt idx="46">
                  <c:v>3.82</c:v>
                </c:pt>
                <c:pt idx="47">
                  <c:v>1.98</c:v>
                </c:pt>
                <c:pt idx="48">
                  <c:v>0.86</c:v>
                </c:pt>
                <c:pt idx="49">
                  <c:v>0.24</c:v>
                </c:pt>
                <c:pt idx="50">
                  <c:v>6.09</c:v>
                </c:pt>
                <c:pt idx="51">
                  <c:v>2.76</c:v>
                </c:pt>
                <c:pt idx="52">
                  <c:v>1.96</c:v>
                </c:pt>
                <c:pt idx="53">
                  <c:v>2.85</c:v>
                </c:pt>
                <c:pt idx="54">
                  <c:v>7.22</c:v>
                </c:pt>
                <c:pt idx="55">
                  <c:v>9.89</c:v>
                </c:pt>
                <c:pt idx="56">
                  <c:v>8.6999999999999993</c:v>
                </c:pt>
                <c:pt idx="57">
                  <c:v>6.54</c:v>
                </c:pt>
                <c:pt idx="58">
                  <c:v>7.53</c:v>
                </c:pt>
                <c:pt idx="59">
                  <c:v>6.81</c:v>
                </c:pt>
                <c:pt idx="60">
                  <c:v>5.36</c:v>
                </c:pt>
                <c:pt idx="61">
                  <c:v>16.100000000000001</c:v>
                </c:pt>
                <c:pt idx="62">
                  <c:v>6.49</c:v>
                </c:pt>
                <c:pt idx="63">
                  <c:v>11.21</c:v>
                </c:pt>
                <c:pt idx="64">
                  <c:v>6.4</c:v>
                </c:pt>
                <c:pt idx="65">
                  <c:v>10.25</c:v>
                </c:pt>
                <c:pt idx="66">
                  <c:v>7.8</c:v>
                </c:pt>
                <c:pt idx="67">
                  <c:v>2.06</c:v>
                </c:pt>
                <c:pt idx="68">
                  <c:v>0.94</c:v>
                </c:pt>
                <c:pt idx="69">
                  <c:v>2.74</c:v>
                </c:pt>
                <c:pt idx="70">
                  <c:v>2.5099999999999998</c:v>
                </c:pt>
                <c:pt idx="71">
                  <c:v>8.2200000000000006</c:v>
                </c:pt>
                <c:pt idx="72">
                  <c:v>0.16</c:v>
                </c:pt>
                <c:pt idx="73">
                  <c:v>4.74</c:v>
                </c:pt>
                <c:pt idx="74">
                  <c:v>5.9</c:v>
                </c:pt>
                <c:pt idx="75">
                  <c:v>0.75</c:v>
                </c:pt>
                <c:pt idx="76">
                  <c:v>2.31</c:v>
                </c:pt>
                <c:pt idx="77">
                  <c:v>2.88</c:v>
                </c:pt>
                <c:pt idx="78">
                  <c:v>1.19</c:v>
                </c:pt>
                <c:pt idx="79">
                  <c:v>1.49</c:v>
                </c:pt>
                <c:pt idx="80">
                  <c:v>0.21</c:v>
                </c:pt>
                <c:pt idx="81">
                  <c:v>1.26</c:v>
                </c:pt>
                <c:pt idx="82">
                  <c:v>2.59</c:v>
                </c:pt>
                <c:pt idx="83">
                  <c:v>0.86</c:v>
                </c:pt>
                <c:pt idx="84">
                  <c:v>0.37</c:v>
                </c:pt>
                <c:pt idx="85">
                  <c:v>0.01</c:v>
                </c:pt>
                <c:pt idx="86">
                  <c:v>0.01</c:v>
                </c:pt>
                <c:pt idx="87">
                  <c:v>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FA-4B83-87AA-04C8BE69919C}"/>
            </c:ext>
          </c:extLst>
        </c:ser>
        <c:ser>
          <c:idx val="1"/>
          <c:order val="1"/>
          <c:tx>
            <c:strRef>
              <c:f>グラフ用集計!$C$32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グラフ用集計!$D$32:$CM$32</c:f>
              <c:numCache>
                <c:formatCode>0.0_);[Red]\(0.0\)</c:formatCode>
                <c:ptCount val="88"/>
                <c:pt idx="0">
                  <c:v>0.09</c:v>
                </c:pt>
                <c:pt idx="1">
                  <c:v>0.06</c:v>
                </c:pt>
                <c:pt idx="2">
                  <c:v>1.1000000000000001</c:v>
                </c:pt>
                <c:pt idx="3">
                  <c:v>1.4</c:v>
                </c:pt>
                <c:pt idx="4">
                  <c:v>1.26</c:v>
                </c:pt>
                <c:pt idx="5">
                  <c:v>2.62</c:v>
                </c:pt>
                <c:pt idx="6">
                  <c:v>7.4</c:v>
                </c:pt>
                <c:pt idx="7">
                  <c:v>2.83</c:v>
                </c:pt>
                <c:pt idx="8">
                  <c:v>5.44</c:v>
                </c:pt>
                <c:pt idx="9">
                  <c:v>0.57999999999999996</c:v>
                </c:pt>
                <c:pt idx="10">
                  <c:v>0.91</c:v>
                </c:pt>
                <c:pt idx="11">
                  <c:v>1.03</c:v>
                </c:pt>
                <c:pt idx="12">
                  <c:v>0.72</c:v>
                </c:pt>
                <c:pt idx="13">
                  <c:v>0.38</c:v>
                </c:pt>
                <c:pt idx="14">
                  <c:v>7.0000000000000007E-2</c:v>
                </c:pt>
                <c:pt idx="15">
                  <c:v>0.22</c:v>
                </c:pt>
                <c:pt idx="18">
                  <c:v>0.1</c:v>
                </c:pt>
                <c:pt idx="25">
                  <c:v>1.27</c:v>
                </c:pt>
                <c:pt idx="26">
                  <c:v>0.21</c:v>
                </c:pt>
                <c:pt idx="27">
                  <c:v>0.05</c:v>
                </c:pt>
                <c:pt idx="28">
                  <c:v>0.3</c:v>
                </c:pt>
                <c:pt idx="36">
                  <c:v>0.09</c:v>
                </c:pt>
                <c:pt idx="67">
                  <c:v>0.43</c:v>
                </c:pt>
                <c:pt idx="69">
                  <c:v>0.45</c:v>
                </c:pt>
                <c:pt idx="70">
                  <c:v>0.19</c:v>
                </c:pt>
                <c:pt idx="71">
                  <c:v>0.14000000000000001</c:v>
                </c:pt>
                <c:pt idx="72">
                  <c:v>2.83</c:v>
                </c:pt>
                <c:pt idx="73">
                  <c:v>1.47</c:v>
                </c:pt>
                <c:pt idx="74">
                  <c:v>0.83</c:v>
                </c:pt>
                <c:pt idx="77">
                  <c:v>0.03</c:v>
                </c:pt>
                <c:pt idx="78">
                  <c:v>0.05</c:v>
                </c:pt>
                <c:pt idx="79">
                  <c:v>0.13</c:v>
                </c:pt>
                <c:pt idx="82">
                  <c:v>0.27</c:v>
                </c:pt>
                <c:pt idx="83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FA-4B83-87AA-04C8BE69919C}"/>
            </c:ext>
          </c:extLst>
        </c:ser>
        <c:ser>
          <c:idx val="2"/>
          <c:order val="2"/>
          <c:tx>
            <c:strRef>
              <c:f>グラフ用集計!$C$53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グラフ用集計!$D$53:$CM$53</c:f>
              <c:numCache>
                <c:formatCode>0.0_);[Red]\(0.0\)</c:formatCode>
                <c:ptCount val="88"/>
                <c:pt idx="0">
                  <c:v>0.3</c:v>
                </c:pt>
                <c:pt idx="1">
                  <c:v>0.03</c:v>
                </c:pt>
                <c:pt idx="2">
                  <c:v>0.42</c:v>
                </c:pt>
                <c:pt idx="3">
                  <c:v>0.86</c:v>
                </c:pt>
                <c:pt idx="4">
                  <c:v>1.31</c:v>
                </c:pt>
                <c:pt idx="5">
                  <c:v>2.71</c:v>
                </c:pt>
                <c:pt idx="6">
                  <c:v>0.64</c:v>
                </c:pt>
                <c:pt idx="7">
                  <c:v>7.08</c:v>
                </c:pt>
                <c:pt idx="8">
                  <c:v>6.75</c:v>
                </c:pt>
                <c:pt idx="9">
                  <c:v>3.77</c:v>
                </c:pt>
                <c:pt idx="10">
                  <c:v>0.86</c:v>
                </c:pt>
                <c:pt idx="11">
                  <c:v>2.67</c:v>
                </c:pt>
                <c:pt idx="12">
                  <c:v>1.73</c:v>
                </c:pt>
                <c:pt idx="13">
                  <c:v>0.73</c:v>
                </c:pt>
                <c:pt idx="14">
                  <c:v>0.23</c:v>
                </c:pt>
                <c:pt idx="15">
                  <c:v>2.84</c:v>
                </c:pt>
                <c:pt idx="16">
                  <c:v>0.62</c:v>
                </c:pt>
                <c:pt idx="17">
                  <c:v>2.83</c:v>
                </c:pt>
                <c:pt idx="18">
                  <c:v>0.16</c:v>
                </c:pt>
                <c:pt idx="19">
                  <c:v>0.06</c:v>
                </c:pt>
                <c:pt idx="20">
                  <c:v>0.91</c:v>
                </c:pt>
                <c:pt idx="23">
                  <c:v>0.55000000000000004</c:v>
                </c:pt>
                <c:pt idx="24">
                  <c:v>0.71</c:v>
                </c:pt>
                <c:pt idx="25">
                  <c:v>1.21</c:v>
                </c:pt>
                <c:pt idx="26">
                  <c:v>1.67</c:v>
                </c:pt>
                <c:pt idx="27">
                  <c:v>0.19</c:v>
                </c:pt>
                <c:pt idx="28">
                  <c:v>0.39</c:v>
                </c:pt>
                <c:pt idx="29">
                  <c:v>0.08</c:v>
                </c:pt>
                <c:pt idx="30">
                  <c:v>0.89</c:v>
                </c:pt>
                <c:pt idx="31">
                  <c:v>0.83</c:v>
                </c:pt>
                <c:pt idx="32">
                  <c:v>0.86</c:v>
                </c:pt>
                <c:pt idx="34">
                  <c:v>0.01</c:v>
                </c:pt>
                <c:pt idx="37">
                  <c:v>0.15</c:v>
                </c:pt>
                <c:pt idx="38">
                  <c:v>0.92</c:v>
                </c:pt>
                <c:pt idx="39">
                  <c:v>0.38</c:v>
                </c:pt>
                <c:pt idx="40">
                  <c:v>0.72</c:v>
                </c:pt>
                <c:pt idx="41">
                  <c:v>1.18</c:v>
                </c:pt>
                <c:pt idx="42">
                  <c:v>0.12</c:v>
                </c:pt>
                <c:pt idx="43">
                  <c:v>0.43</c:v>
                </c:pt>
                <c:pt idx="49">
                  <c:v>0.1</c:v>
                </c:pt>
                <c:pt idx="50">
                  <c:v>0.57999999999999996</c:v>
                </c:pt>
                <c:pt idx="51">
                  <c:v>0.41</c:v>
                </c:pt>
                <c:pt idx="52">
                  <c:v>0.71</c:v>
                </c:pt>
                <c:pt idx="53">
                  <c:v>0.17</c:v>
                </c:pt>
                <c:pt idx="54">
                  <c:v>0.43</c:v>
                </c:pt>
                <c:pt idx="55">
                  <c:v>0.69</c:v>
                </c:pt>
                <c:pt idx="56">
                  <c:v>1.78</c:v>
                </c:pt>
                <c:pt idx="57">
                  <c:v>0.17</c:v>
                </c:pt>
                <c:pt idx="58">
                  <c:v>0.23</c:v>
                </c:pt>
                <c:pt idx="59">
                  <c:v>0.08</c:v>
                </c:pt>
                <c:pt idx="60">
                  <c:v>0.12</c:v>
                </c:pt>
                <c:pt idx="62">
                  <c:v>0.13</c:v>
                </c:pt>
                <c:pt idx="63">
                  <c:v>0.28999999999999998</c:v>
                </c:pt>
                <c:pt idx="67">
                  <c:v>0.23</c:v>
                </c:pt>
                <c:pt idx="69">
                  <c:v>0.43</c:v>
                </c:pt>
                <c:pt idx="70">
                  <c:v>0.23</c:v>
                </c:pt>
                <c:pt idx="71">
                  <c:v>0.61</c:v>
                </c:pt>
                <c:pt idx="72">
                  <c:v>5.53</c:v>
                </c:pt>
                <c:pt idx="73">
                  <c:v>3.91</c:v>
                </c:pt>
                <c:pt idx="74">
                  <c:v>1.38</c:v>
                </c:pt>
                <c:pt idx="78">
                  <c:v>7.0000000000000007E-2</c:v>
                </c:pt>
                <c:pt idx="79">
                  <c:v>0.44</c:v>
                </c:pt>
                <c:pt idx="82">
                  <c:v>0.1</c:v>
                </c:pt>
                <c:pt idx="83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FA-4B83-87AA-04C8BE699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47120"/>
        <c:axId val="446747904"/>
      </c:lineChart>
      <c:catAx>
        <c:axId val="446747120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46747904"/>
        <c:crosses val="autoZero"/>
        <c:auto val="1"/>
        <c:lblAlgn val="ctr"/>
        <c:lblOffset val="100"/>
        <c:noMultiLvlLbl val="0"/>
      </c:catAx>
      <c:valAx>
        <c:axId val="446747904"/>
        <c:scaling>
          <c:orientation val="minMax"/>
          <c:max val="20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446747120"/>
        <c:crosses val="autoZero"/>
        <c:crossBetween val="between"/>
        <c:minorUnit val="10"/>
      </c:valAx>
      <c:spPr>
        <a:noFill/>
      </c:spPr>
    </c:plotArea>
    <c:legend>
      <c:legendPos val="r"/>
      <c:layout>
        <c:manualLayout>
          <c:xMode val="edge"/>
          <c:yMode val="edge"/>
          <c:x val="0.64488254768135034"/>
          <c:y val="2.2726162070511445E-2"/>
          <c:w val="0.10058597842384569"/>
          <c:h val="0.5120514168299327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0006870144172E-2"/>
          <c:y val="0"/>
          <c:w val="0.9839993129855826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グラフ用集計!$C$16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グラフ用集計!$D$16:$CM$16</c:f>
              <c:numCache>
                <c:formatCode>0.0_);[Red]\(0.0\)</c:formatCode>
                <c:ptCount val="88"/>
                <c:pt idx="0">
                  <c:v>3.9</c:v>
                </c:pt>
                <c:pt idx="7">
                  <c:v>6.3</c:v>
                </c:pt>
                <c:pt idx="8">
                  <c:v>6.3</c:v>
                </c:pt>
                <c:pt idx="9">
                  <c:v>5.3</c:v>
                </c:pt>
                <c:pt idx="10">
                  <c:v>5.3</c:v>
                </c:pt>
                <c:pt idx="11">
                  <c:v>2.1</c:v>
                </c:pt>
                <c:pt idx="12">
                  <c:v>2.1</c:v>
                </c:pt>
                <c:pt idx="13">
                  <c:v>4.5</c:v>
                </c:pt>
                <c:pt idx="14">
                  <c:v>4.5</c:v>
                </c:pt>
                <c:pt idx="15">
                  <c:v>1</c:v>
                </c:pt>
                <c:pt idx="16">
                  <c:v>0.64285714299999996</c:v>
                </c:pt>
                <c:pt idx="17">
                  <c:v>4.8071428569999997</c:v>
                </c:pt>
                <c:pt idx="18">
                  <c:v>0.88</c:v>
                </c:pt>
                <c:pt idx="19">
                  <c:v>0.72444444399999997</c:v>
                </c:pt>
                <c:pt idx="20">
                  <c:v>5.1555555560000004</c:v>
                </c:pt>
                <c:pt idx="21">
                  <c:v>4.4000000000000004</c:v>
                </c:pt>
                <c:pt idx="22">
                  <c:v>0.9</c:v>
                </c:pt>
                <c:pt idx="23">
                  <c:v>3.2</c:v>
                </c:pt>
                <c:pt idx="24">
                  <c:v>1.2</c:v>
                </c:pt>
                <c:pt idx="27">
                  <c:v>2.5</c:v>
                </c:pt>
                <c:pt idx="29">
                  <c:v>2.25</c:v>
                </c:pt>
                <c:pt idx="30">
                  <c:v>4.18</c:v>
                </c:pt>
                <c:pt idx="31">
                  <c:v>4.18</c:v>
                </c:pt>
                <c:pt idx="32">
                  <c:v>4.18</c:v>
                </c:pt>
                <c:pt idx="33">
                  <c:v>1.2</c:v>
                </c:pt>
                <c:pt idx="34">
                  <c:v>1.2</c:v>
                </c:pt>
                <c:pt idx="35">
                  <c:v>1.2</c:v>
                </c:pt>
                <c:pt idx="37">
                  <c:v>1.79</c:v>
                </c:pt>
                <c:pt idx="40">
                  <c:v>3.6</c:v>
                </c:pt>
                <c:pt idx="41">
                  <c:v>0.72</c:v>
                </c:pt>
                <c:pt idx="42">
                  <c:v>0.72</c:v>
                </c:pt>
                <c:pt idx="43">
                  <c:v>1.02</c:v>
                </c:pt>
                <c:pt idx="44">
                  <c:v>0.72</c:v>
                </c:pt>
                <c:pt idx="46">
                  <c:v>0.36</c:v>
                </c:pt>
                <c:pt idx="47">
                  <c:v>0.9</c:v>
                </c:pt>
                <c:pt idx="49">
                  <c:v>0.2</c:v>
                </c:pt>
                <c:pt idx="50">
                  <c:v>1</c:v>
                </c:pt>
                <c:pt idx="51">
                  <c:v>0.75</c:v>
                </c:pt>
                <c:pt idx="52">
                  <c:v>0.75</c:v>
                </c:pt>
                <c:pt idx="53">
                  <c:v>0.2</c:v>
                </c:pt>
                <c:pt idx="54">
                  <c:v>0.6</c:v>
                </c:pt>
                <c:pt idx="55">
                  <c:v>0.54</c:v>
                </c:pt>
                <c:pt idx="57">
                  <c:v>0.25</c:v>
                </c:pt>
                <c:pt idx="58">
                  <c:v>2.99</c:v>
                </c:pt>
                <c:pt idx="59">
                  <c:v>2.99</c:v>
                </c:pt>
                <c:pt idx="60">
                  <c:v>1.46</c:v>
                </c:pt>
                <c:pt idx="61">
                  <c:v>1.175</c:v>
                </c:pt>
                <c:pt idx="62">
                  <c:v>2.67</c:v>
                </c:pt>
                <c:pt idx="63">
                  <c:v>2.67</c:v>
                </c:pt>
                <c:pt idx="64">
                  <c:v>1.99</c:v>
                </c:pt>
                <c:pt idx="65">
                  <c:v>1.99</c:v>
                </c:pt>
                <c:pt idx="66">
                  <c:v>3.56</c:v>
                </c:pt>
                <c:pt idx="67">
                  <c:v>3.56</c:v>
                </c:pt>
                <c:pt idx="68">
                  <c:v>4.1500000000000004</c:v>
                </c:pt>
                <c:pt idx="69">
                  <c:v>4.1500000000000004</c:v>
                </c:pt>
                <c:pt idx="70">
                  <c:v>4.2</c:v>
                </c:pt>
                <c:pt idx="71">
                  <c:v>4.2</c:v>
                </c:pt>
                <c:pt idx="72">
                  <c:v>5.93</c:v>
                </c:pt>
                <c:pt idx="73">
                  <c:v>5.93</c:v>
                </c:pt>
                <c:pt idx="74">
                  <c:v>1.8</c:v>
                </c:pt>
                <c:pt idx="75">
                  <c:v>4.5999999999999996</c:v>
                </c:pt>
                <c:pt idx="76">
                  <c:v>4.5999999999999996</c:v>
                </c:pt>
                <c:pt idx="77">
                  <c:v>2.1</c:v>
                </c:pt>
                <c:pt idx="78">
                  <c:v>3.03</c:v>
                </c:pt>
                <c:pt idx="79">
                  <c:v>3.03</c:v>
                </c:pt>
                <c:pt idx="80">
                  <c:v>3.03</c:v>
                </c:pt>
                <c:pt idx="81">
                  <c:v>2.4500000000000002</c:v>
                </c:pt>
                <c:pt idx="82">
                  <c:v>2.3727272730000002</c:v>
                </c:pt>
                <c:pt idx="83">
                  <c:v>4.5772727270000004</c:v>
                </c:pt>
                <c:pt idx="84">
                  <c:v>4.5999999999999996</c:v>
                </c:pt>
                <c:pt idx="85">
                  <c:v>4</c:v>
                </c:pt>
                <c:pt idx="86">
                  <c:v>1.5</c:v>
                </c:pt>
                <c:pt idx="8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DE-4474-BDF3-867D7A0EB610}"/>
            </c:ext>
          </c:extLst>
        </c:ser>
        <c:ser>
          <c:idx val="1"/>
          <c:order val="1"/>
          <c:tx>
            <c:strRef>
              <c:f>グラフ用集計!$C$37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グラフ用集計!$D$37:$CM$37</c:f>
              <c:numCache>
                <c:formatCode>0.0_);[Red]\(0.0\)</c:formatCode>
                <c:ptCount val="88"/>
                <c:pt idx="0">
                  <c:v>2.54</c:v>
                </c:pt>
                <c:pt idx="17">
                  <c:v>2.75</c:v>
                </c:pt>
                <c:pt idx="20">
                  <c:v>1.51</c:v>
                </c:pt>
                <c:pt idx="21">
                  <c:v>0.41</c:v>
                </c:pt>
                <c:pt idx="22">
                  <c:v>0.83</c:v>
                </c:pt>
                <c:pt idx="23">
                  <c:v>0.31</c:v>
                </c:pt>
                <c:pt idx="24">
                  <c:v>0.28000000000000003</c:v>
                </c:pt>
                <c:pt idx="37">
                  <c:v>0.16</c:v>
                </c:pt>
                <c:pt idx="38">
                  <c:v>0.16</c:v>
                </c:pt>
                <c:pt idx="39">
                  <c:v>0.31</c:v>
                </c:pt>
                <c:pt idx="40">
                  <c:v>0.31</c:v>
                </c:pt>
                <c:pt idx="45">
                  <c:v>0.13</c:v>
                </c:pt>
                <c:pt idx="46">
                  <c:v>0.31</c:v>
                </c:pt>
                <c:pt idx="47">
                  <c:v>0.21</c:v>
                </c:pt>
                <c:pt idx="53">
                  <c:v>0.16</c:v>
                </c:pt>
                <c:pt idx="55">
                  <c:v>0.27</c:v>
                </c:pt>
                <c:pt idx="56">
                  <c:v>0.54</c:v>
                </c:pt>
                <c:pt idx="57">
                  <c:v>0.54</c:v>
                </c:pt>
                <c:pt idx="58">
                  <c:v>0.64999999999999991</c:v>
                </c:pt>
                <c:pt idx="59">
                  <c:v>0.64999999999999991</c:v>
                </c:pt>
                <c:pt idx="60">
                  <c:v>0.54</c:v>
                </c:pt>
                <c:pt idx="61">
                  <c:v>0.54</c:v>
                </c:pt>
                <c:pt idx="62">
                  <c:v>1.86</c:v>
                </c:pt>
                <c:pt idx="63">
                  <c:v>0.56999999999999995</c:v>
                </c:pt>
                <c:pt idx="66">
                  <c:v>2.42</c:v>
                </c:pt>
                <c:pt idx="67">
                  <c:v>2.42</c:v>
                </c:pt>
                <c:pt idx="68">
                  <c:v>4.54</c:v>
                </c:pt>
                <c:pt idx="69">
                  <c:v>4.54</c:v>
                </c:pt>
                <c:pt idx="70">
                  <c:v>4.54</c:v>
                </c:pt>
                <c:pt idx="71">
                  <c:v>2.21</c:v>
                </c:pt>
                <c:pt idx="72">
                  <c:v>2.21</c:v>
                </c:pt>
                <c:pt idx="73">
                  <c:v>2.21</c:v>
                </c:pt>
                <c:pt idx="74">
                  <c:v>2.4700000000000002</c:v>
                </c:pt>
                <c:pt idx="75">
                  <c:v>1.08</c:v>
                </c:pt>
                <c:pt idx="76">
                  <c:v>1.08</c:v>
                </c:pt>
                <c:pt idx="77">
                  <c:v>2.8</c:v>
                </c:pt>
                <c:pt idx="78">
                  <c:v>2.8</c:v>
                </c:pt>
                <c:pt idx="79">
                  <c:v>3.41</c:v>
                </c:pt>
                <c:pt idx="80">
                  <c:v>3.41</c:v>
                </c:pt>
                <c:pt idx="81">
                  <c:v>4.29</c:v>
                </c:pt>
                <c:pt idx="82">
                  <c:v>5.67</c:v>
                </c:pt>
                <c:pt idx="83">
                  <c:v>5.67</c:v>
                </c:pt>
                <c:pt idx="84">
                  <c:v>3.2</c:v>
                </c:pt>
                <c:pt idx="85">
                  <c:v>2.99</c:v>
                </c:pt>
                <c:pt idx="86">
                  <c:v>2</c:v>
                </c:pt>
                <c:pt idx="8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DE-4474-BDF3-867D7A0EB610}"/>
            </c:ext>
          </c:extLst>
        </c:ser>
        <c:ser>
          <c:idx val="2"/>
          <c:order val="2"/>
          <c:tx>
            <c:strRef>
              <c:f>グラフ用集計!$C$58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グラフ用集計!$D$58:$CM$58</c:f>
              <c:numCache>
                <c:formatCode>0.0_);[Red]\(0.0\)</c:formatCode>
                <c:ptCount val="88"/>
                <c:pt idx="0">
                  <c:v>1.75</c:v>
                </c:pt>
                <c:pt idx="17">
                  <c:v>1.54</c:v>
                </c:pt>
                <c:pt idx="20">
                  <c:v>1</c:v>
                </c:pt>
                <c:pt idx="21">
                  <c:v>1.3</c:v>
                </c:pt>
                <c:pt idx="22">
                  <c:v>0.56000000000000005</c:v>
                </c:pt>
                <c:pt idx="23">
                  <c:v>0.64</c:v>
                </c:pt>
                <c:pt idx="24">
                  <c:v>0.16</c:v>
                </c:pt>
                <c:pt idx="38">
                  <c:v>0.09</c:v>
                </c:pt>
                <c:pt idx="39">
                  <c:v>0.09</c:v>
                </c:pt>
                <c:pt idx="40">
                  <c:v>0.32</c:v>
                </c:pt>
                <c:pt idx="41">
                  <c:v>0.32</c:v>
                </c:pt>
                <c:pt idx="46">
                  <c:v>0.55000000000000004</c:v>
                </c:pt>
                <c:pt idx="47">
                  <c:v>0.24</c:v>
                </c:pt>
                <c:pt idx="48">
                  <c:v>0.04</c:v>
                </c:pt>
                <c:pt idx="53">
                  <c:v>0.08</c:v>
                </c:pt>
                <c:pt idx="55">
                  <c:v>0.28000000000000003</c:v>
                </c:pt>
                <c:pt idx="56">
                  <c:v>0.54</c:v>
                </c:pt>
                <c:pt idx="57">
                  <c:v>0.54</c:v>
                </c:pt>
                <c:pt idx="58">
                  <c:v>0.06</c:v>
                </c:pt>
                <c:pt idx="59">
                  <c:v>0.06</c:v>
                </c:pt>
                <c:pt idx="60">
                  <c:v>0.31</c:v>
                </c:pt>
                <c:pt idx="61">
                  <c:v>0.31</c:v>
                </c:pt>
                <c:pt idx="62">
                  <c:v>0.32</c:v>
                </c:pt>
                <c:pt idx="63">
                  <c:v>0.56999999999999995</c:v>
                </c:pt>
                <c:pt idx="64">
                  <c:v>0.36</c:v>
                </c:pt>
                <c:pt idx="65">
                  <c:v>0.7</c:v>
                </c:pt>
                <c:pt idx="66">
                  <c:v>1.52</c:v>
                </c:pt>
                <c:pt idx="67">
                  <c:v>1.52</c:v>
                </c:pt>
                <c:pt idx="68">
                  <c:v>3.63</c:v>
                </c:pt>
                <c:pt idx="69">
                  <c:v>3.63</c:v>
                </c:pt>
                <c:pt idx="70">
                  <c:v>3.63</c:v>
                </c:pt>
                <c:pt idx="71">
                  <c:v>1.4700000000000002</c:v>
                </c:pt>
                <c:pt idx="72">
                  <c:v>1.4700000000000002</c:v>
                </c:pt>
                <c:pt idx="73">
                  <c:v>2.83</c:v>
                </c:pt>
                <c:pt idx="74">
                  <c:v>2.83</c:v>
                </c:pt>
                <c:pt idx="75">
                  <c:v>1.9</c:v>
                </c:pt>
                <c:pt idx="76">
                  <c:v>1.9</c:v>
                </c:pt>
                <c:pt idx="77">
                  <c:v>0.56999999999999995</c:v>
                </c:pt>
                <c:pt idx="78">
                  <c:v>2.78</c:v>
                </c:pt>
                <c:pt idx="79">
                  <c:v>2.78</c:v>
                </c:pt>
                <c:pt idx="80">
                  <c:v>1.06</c:v>
                </c:pt>
                <c:pt idx="81">
                  <c:v>0.85</c:v>
                </c:pt>
                <c:pt idx="82">
                  <c:v>3.3200000000000003</c:v>
                </c:pt>
                <c:pt idx="83">
                  <c:v>3.3200000000000003</c:v>
                </c:pt>
                <c:pt idx="84">
                  <c:v>1.44</c:v>
                </c:pt>
                <c:pt idx="85">
                  <c:v>2.5299999999999998</c:v>
                </c:pt>
                <c:pt idx="86">
                  <c:v>1.75</c:v>
                </c:pt>
                <c:pt idx="87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DE-4474-BDF3-867D7A0EB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620680"/>
        <c:axId val="352619504"/>
      </c:lineChart>
      <c:catAx>
        <c:axId val="352620680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352619504"/>
        <c:crosses val="autoZero"/>
        <c:auto val="1"/>
        <c:lblAlgn val="ctr"/>
        <c:lblOffset val="100"/>
        <c:noMultiLvlLbl val="0"/>
      </c:catAx>
      <c:valAx>
        <c:axId val="352619504"/>
        <c:scaling>
          <c:orientation val="minMax"/>
          <c:max val="10"/>
          <c:min val="0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352620680"/>
        <c:crosses val="autoZero"/>
        <c:crossBetween val="between"/>
        <c:majorUnit val="10"/>
        <c:minorUnit val="5"/>
      </c:valAx>
      <c:spPr>
        <a:noFill/>
      </c:spPr>
    </c:plotArea>
    <c:legend>
      <c:legendPos val="r"/>
      <c:layout>
        <c:manualLayout>
          <c:xMode val="edge"/>
          <c:yMode val="edge"/>
          <c:x val="0.64488254768135034"/>
          <c:y val="2.2726162070511445E-2"/>
          <c:w val="0.1326767358383662"/>
          <c:h val="0.5120514168299327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051227718574089E-2"/>
          <c:y val="0"/>
          <c:w val="0.98194877228142596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グラフ用集計!$C$13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グラフ用集計!$D$13:$CM$13</c:f>
              <c:numCache>
                <c:formatCode>0.0_);[Red]\(0.0\)</c:formatCode>
                <c:ptCount val="8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83.052149459999995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94.638483160000007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14-4D84-99FE-807DBF2C8512}"/>
            </c:ext>
          </c:extLst>
        </c:ser>
        <c:ser>
          <c:idx val="1"/>
          <c:order val="1"/>
          <c:tx>
            <c:strRef>
              <c:f>グラフ用集計!$C$34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グラフ用集計!$D$34:$CM$34</c:f>
              <c:numCache>
                <c:formatCode>0.0_);[Red]\(0.0\)</c:formatCode>
                <c:ptCount val="88"/>
                <c:pt idx="0">
                  <c:v>99.139118977407435</c:v>
                </c:pt>
                <c:pt idx="1">
                  <c:v>100</c:v>
                </c:pt>
                <c:pt idx="2">
                  <c:v>99.472326270567478</c:v>
                </c:pt>
                <c:pt idx="3">
                  <c:v>94.019588729539763</c:v>
                </c:pt>
                <c:pt idx="4">
                  <c:v>98.615789066123284</c:v>
                </c:pt>
                <c:pt idx="5">
                  <c:v>100</c:v>
                </c:pt>
                <c:pt idx="6">
                  <c:v>95.851968997413934</c:v>
                </c:pt>
                <c:pt idx="7">
                  <c:v>91.758586958434279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97.495540585494354</c:v>
                </c:pt>
                <c:pt idx="12">
                  <c:v>98.562203078114067</c:v>
                </c:pt>
                <c:pt idx="13">
                  <c:v>99.769124743779386</c:v>
                </c:pt>
                <c:pt idx="14">
                  <c:v>100</c:v>
                </c:pt>
                <c:pt idx="15">
                  <c:v>100</c:v>
                </c:pt>
                <c:pt idx="16">
                  <c:v>97.1990726538518</c:v>
                </c:pt>
                <c:pt idx="17">
                  <c:v>83.578245491473055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94.149569845261055</c:v>
                </c:pt>
                <c:pt idx="25">
                  <c:v>100</c:v>
                </c:pt>
                <c:pt idx="26">
                  <c:v>86.799459680546931</c:v>
                </c:pt>
                <c:pt idx="27">
                  <c:v>98.050264073039756</c:v>
                </c:pt>
                <c:pt idx="28">
                  <c:v>100</c:v>
                </c:pt>
                <c:pt idx="29">
                  <c:v>98.575321730637285</c:v>
                </c:pt>
                <c:pt idx="30">
                  <c:v>87.578907105414089</c:v>
                </c:pt>
                <c:pt idx="31">
                  <c:v>100</c:v>
                </c:pt>
                <c:pt idx="32">
                  <c:v>95.289641573767952</c:v>
                </c:pt>
                <c:pt idx="33">
                  <c:v>100</c:v>
                </c:pt>
                <c:pt idx="34">
                  <c:v>58.136829739596742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98.02523897586903</c:v>
                </c:pt>
                <c:pt idx="39">
                  <c:v>100</c:v>
                </c:pt>
                <c:pt idx="40">
                  <c:v>76.312766711426988</c:v>
                </c:pt>
                <c:pt idx="41">
                  <c:v>99.117075765027636</c:v>
                </c:pt>
                <c:pt idx="42">
                  <c:v>100</c:v>
                </c:pt>
                <c:pt idx="43">
                  <c:v>98.978565494064981</c:v>
                </c:pt>
                <c:pt idx="44">
                  <c:v>100</c:v>
                </c:pt>
                <c:pt idx="45">
                  <c:v>63.860251637173505</c:v>
                </c:pt>
                <c:pt idx="46">
                  <c:v>94.03976055901127</c:v>
                </c:pt>
                <c:pt idx="47">
                  <c:v>93.373151308853451</c:v>
                </c:pt>
                <c:pt idx="48">
                  <c:v>99.300941381565849</c:v>
                </c:pt>
                <c:pt idx="49">
                  <c:v>100</c:v>
                </c:pt>
                <c:pt idx="50">
                  <c:v>98.524407932491457</c:v>
                </c:pt>
                <c:pt idx="51">
                  <c:v>100</c:v>
                </c:pt>
                <c:pt idx="52">
                  <c:v>99.445336067185806</c:v>
                </c:pt>
                <c:pt idx="53">
                  <c:v>100</c:v>
                </c:pt>
                <c:pt idx="54">
                  <c:v>97.693598739947845</c:v>
                </c:pt>
                <c:pt idx="55">
                  <c:v>69.396716251197816</c:v>
                </c:pt>
                <c:pt idx="56">
                  <c:v>86.938940102993129</c:v>
                </c:pt>
                <c:pt idx="57">
                  <c:v>91.24488915877636</c:v>
                </c:pt>
                <c:pt idx="58">
                  <c:v>84.522540210972906</c:v>
                </c:pt>
                <c:pt idx="59">
                  <c:v>98.193280929964928</c:v>
                </c:pt>
                <c:pt idx="60">
                  <c:v>93.35123481765774</c:v>
                </c:pt>
                <c:pt idx="61">
                  <c:v>98.782621612676039</c:v>
                </c:pt>
                <c:pt idx="62">
                  <c:v>87.085900704174193</c:v>
                </c:pt>
                <c:pt idx="63">
                  <c:v>100</c:v>
                </c:pt>
                <c:pt idx="64">
                  <c:v>72.303587675830471</c:v>
                </c:pt>
                <c:pt idx="65">
                  <c:v>95.232915904512154</c:v>
                </c:pt>
                <c:pt idx="66">
                  <c:v>81.415917002257515</c:v>
                </c:pt>
                <c:pt idx="67">
                  <c:v>65.395065507317568</c:v>
                </c:pt>
                <c:pt idx="68">
                  <c:v>38.685556181165097</c:v>
                </c:pt>
                <c:pt idx="69">
                  <c:v>87.274801861718473</c:v>
                </c:pt>
                <c:pt idx="70">
                  <c:v>36.281569222179854</c:v>
                </c:pt>
                <c:pt idx="71">
                  <c:v>75.868660503399866</c:v>
                </c:pt>
                <c:pt idx="72">
                  <c:v>99.483068638624673</c:v>
                </c:pt>
                <c:pt idx="73">
                  <c:v>63.054042990961399</c:v>
                </c:pt>
                <c:pt idx="74">
                  <c:v>97.570598901358551</c:v>
                </c:pt>
                <c:pt idx="75">
                  <c:v>99.080790813735632</c:v>
                </c:pt>
                <c:pt idx="76">
                  <c:v>55.476280399604008</c:v>
                </c:pt>
                <c:pt idx="77">
                  <c:v>63.52404147237197</c:v>
                </c:pt>
                <c:pt idx="78">
                  <c:v>98.716953732037013</c:v>
                </c:pt>
                <c:pt idx="79">
                  <c:v>87.002984982136383</c:v>
                </c:pt>
                <c:pt idx="80">
                  <c:v>85.169556244995434</c:v>
                </c:pt>
                <c:pt idx="81">
                  <c:v>56.48584203375998</c:v>
                </c:pt>
                <c:pt idx="82">
                  <c:v>68.192493967843106</c:v>
                </c:pt>
                <c:pt idx="83">
                  <c:v>63.019588230238924</c:v>
                </c:pt>
                <c:pt idx="84">
                  <c:v>56.463821467542786</c:v>
                </c:pt>
                <c:pt idx="85">
                  <c:v>75.47186153353222</c:v>
                </c:pt>
                <c:pt idx="86">
                  <c:v>87.660234726038752</c:v>
                </c:pt>
                <c:pt idx="87">
                  <c:v>35.675554611359829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14-4D84-99FE-807DBF2C8512}"/>
            </c:ext>
          </c:extLst>
        </c:ser>
        <c:ser>
          <c:idx val="2"/>
          <c:order val="2"/>
          <c:tx>
            <c:strRef>
              <c:f>グラフ用集計!$C$55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グラフ用集計!$D$55:$CM$55</c:f>
              <c:numCache>
                <c:formatCode>0.0_);[Red]\(0.0\)</c:formatCode>
                <c:ptCount val="8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93.125810024422321</c:v>
                </c:pt>
                <c:pt idx="4">
                  <c:v>98.874657911908074</c:v>
                </c:pt>
                <c:pt idx="5">
                  <c:v>100</c:v>
                </c:pt>
                <c:pt idx="6">
                  <c:v>99.826508320669774</c:v>
                </c:pt>
                <c:pt idx="7">
                  <c:v>91.700537035907644</c:v>
                </c:pt>
                <c:pt idx="8">
                  <c:v>100</c:v>
                </c:pt>
                <c:pt idx="9">
                  <c:v>100</c:v>
                </c:pt>
                <c:pt idx="10">
                  <c:v>99.808368028651913</c:v>
                </c:pt>
                <c:pt idx="11">
                  <c:v>96.962375436186733</c:v>
                </c:pt>
                <c:pt idx="12">
                  <c:v>99.410060818644681</c:v>
                </c:pt>
                <c:pt idx="13">
                  <c:v>98.611154170106985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99.112483287829676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90.346857724264467</c:v>
                </c:pt>
                <c:pt idx="25">
                  <c:v>100</c:v>
                </c:pt>
                <c:pt idx="26">
                  <c:v>95.254159441835654</c:v>
                </c:pt>
                <c:pt idx="27">
                  <c:v>98.122806473057608</c:v>
                </c:pt>
                <c:pt idx="28">
                  <c:v>100</c:v>
                </c:pt>
                <c:pt idx="29">
                  <c:v>98.723777612125957</c:v>
                </c:pt>
                <c:pt idx="30">
                  <c:v>94.351822297443988</c:v>
                </c:pt>
                <c:pt idx="31">
                  <c:v>100</c:v>
                </c:pt>
                <c:pt idx="32">
                  <c:v>98.76026556933094</c:v>
                </c:pt>
                <c:pt idx="33">
                  <c:v>100</c:v>
                </c:pt>
                <c:pt idx="34">
                  <c:v>98.392590183947462</c:v>
                </c:pt>
                <c:pt idx="35">
                  <c:v>100</c:v>
                </c:pt>
                <c:pt idx="36">
                  <c:v>100</c:v>
                </c:pt>
                <c:pt idx="37">
                  <c:v>99.861477425230802</c:v>
                </c:pt>
                <c:pt idx="38">
                  <c:v>92.221339833492323</c:v>
                </c:pt>
                <c:pt idx="39">
                  <c:v>100</c:v>
                </c:pt>
                <c:pt idx="40">
                  <c:v>97.840915046604309</c:v>
                </c:pt>
                <c:pt idx="41">
                  <c:v>100</c:v>
                </c:pt>
                <c:pt idx="42">
                  <c:v>96.623382146127668</c:v>
                </c:pt>
                <c:pt idx="43">
                  <c:v>94.243581858554904</c:v>
                </c:pt>
                <c:pt idx="44">
                  <c:v>100</c:v>
                </c:pt>
                <c:pt idx="45">
                  <c:v>91.140767355996772</c:v>
                </c:pt>
                <c:pt idx="46">
                  <c:v>100</c:v>
                </c:pt>
                <c:pt idx="47">
                  <c:v>100</c:v>
                </c:pt>
                <c:pt idx="48">
                  <c:v>99.361706939310807</c:v>
                </c:pt>
                <c:pt idx="49">
                  <c:v>100</c:v>
                </c:pt>
                <c:pt idx="50">
                  <c:v>98.439172441041364</c:v>
                </c:pt>
                <c:pt idx="51">
                  <c:v>99.638677128342977</c:v>
                </c:pt>
                <c:pt idx="52">
                  <c:v>98.464560574779298</c:v>
                </c:pt>
                <c:pt idx="53">
                  <c:v>100</c:v>
                </c:pt>
                <c:pt idx="54">
                  <c:v>97.758558340352963</c:v>
                </c:pt>
                <c:pt idx="55">
                  <c:v>85.901926865046676</c:v>
                </c:pt>
                <c:pt idx="56">
                  <c:v>96.687056683234928</c:v>
                </c:pt>
                <c:pt idx="57">
                  <c:v>96.261678280833152</c:v>
                </c:pt>
                <c:pt idx="58">
                  <c:v>81.990861259722578</c:v>
                </c:pt>
                <c:pt idx="59">
                  <c:v>99.063647746155226</c:v>
                </c:pt>
                <c:pt idx="60">
                  <c:v>97.716435369153771</c:v>
                </c:pt>
                <c:pt idx="61">
                  <c:v>100</c:v>
                </c:pt>
                <c:pt idx="62">
                  <c:v>76.950316597467378</c:v>
                </c:pt>
                <c:pt idx="63">
                  <c:v>98.403371059277276</c:v>
                </c:pt>
                <c:pt idx="64">
                  <c:v>73.958999757325358</c:v>
                </c:pt>
                <c:pt idx="65">
                  <c:v>100</c:v>
                </c:pt>
                <c:pt idx="66">
                  <c:v>82.029053178843739</c:v>
                </c:pt>
                <c:pt idx="67">
                  <c:v>66.521899557886073</c:v>
                </c:pt>
                <c:pt idx="68">
                  <c:v>72.404295070526089</c:v>
                </c:pt>
                <c:pt idx="69">
                  <c:v>98.723001376601985</c:v>
                </c:pt>
                <c:pt idx="70">
                  <c:v>38.842323786807228</c:v>
                </c:pt>
                <c:pt idx="71">
                  <c:v>77.43270747212533</c:v>
                </c:pt>
                <c:pt idx="72">
                  <c:v>99.657874238729079</c:v>
                </c:pt>
                <c:pt idx="73">
                  <c:v>39.513136561390155</c:v>
                </c:pt>
                <c:pt idx="74">
                  <c:v>98.697364511681656</c:v>
                </c:pt>
                <c:pt idx="75">
                  <c:v>97.349106663055352</c:v>
                </c:pt>
                <c:pt idx="76">
                  <c:v>40.652471709052428</c:v>
                </c:pt>
                <c:pt idx="77">
                  <c:v>83.914813716092723</c:v>
                </c:pt>
                <c:pt idx="78">
                  <c:v>98.409008121257543</c:v>
                </c:pt>
                <c:pt idx="79">
                  <c:v>88.968705552144598</c:v>
                </c:pt>
                <c:pt idx="80">
                  <c:v>82.117941787918397</c:v>
                </c:pt>
                <c:pt idx="81">
                  <c:v>73.965997946879142</c:v>
                </c:pt>
                <c:pt idx="82">
                  <c:v>79.325465730472331</c:v>
                </c:pt>
                <c:pt idx="83">
                  <c:v>74.825632512487928</c:v>
                </c:pt>
                <c:pt idx="84">
                  <c:v>74.325144510613114</c:v>
                </c:pt>
                <c:pt idx="85">
                  <c:v>79.972194660374157</c:v>
                </c:pt>
                <c:pt idx="86">
                  <c:v>85.776069043166373</c:v>
                </c:pt>
                <c:pt idx="87">
                  <c:v>83.809309730771488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14-4D84-99FE-807DBF2C8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616760"/>
        <c:axId val="352617936"/>
      </c:lineChart>
      <c:catAx>
        <c:axId val="352616760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352617936"/>
        <c:crosses val="autoZero"/>
        <c:auto val="1"/>
        <c:lblAlgn val="ctr"/>
        <c:lblOffset val="100"/>
        <c:noMultiLvlLbl val="0"/>
      </c:catAx>
      <c:valAx>
        <c:axId val="352617936"/>
        <c:scaling>
          <c:orientation val="minMax"/>
          <c:max val="100"/>
          <c:min val="0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352616760"/>
        <c:crosses val="autoZero"/>
        <c:crossBetween val="between"/>
        <c:majorUnit val="100"/>
        <c:minorUnit val="50"/>
      </c:valAx>
      <c:spPr>
        <a:noFill/>
      </c:spPr>
    </c:plotArea>
    <c:legend>
      <c:legendPos val="r"/>
      <c:layout>
        <c:manualLayout>
          <c:xMode val="edge"/>
          <c:yMode val="edge"/>
          <c:x val="0.61379929931666033"/>
          <c:y val="0.48337169312169315"/>
          <c:w val="0.16985596611255416"/>
          <c:h val="0.5120514168299327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0006870144172E-2"/>
          <c:y val="0.18081539807524061"/>
          <c:w val="0.98399931298558263"/>
          <c:h val="0.63836920384951878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グラフ用集計!$C$7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グラフ用集計!$D$7:$CM$7</c:f>
              <c:numCache>
                <c:formatCode>0.0_);[Red]\(0.0\)</c:formatCode>
                <c:ptCount val="88"/>
                <c:pt idx="7">
                  <c:v>1.19</c:v>
                </c:pt>
                <c:pt idx="8">
                  <c:v>0.5</c:v>
                </c:pt>
                <c:pt idx="13">
                  <c:v>0.22</c:v>
                </c:pt>
                <c:pt idx="14">
                  <c:v>0.19</c:v>
                </c:pt>
                <c:pt idx="16">
                  <c:v>0.28999999999999998</c:v>
                </c:pt>
                <c:pt idx="17">
                  <c:v>1.25</c:v>
                </c:pt>
                <c:pt idx="18">
                  <c:v>0.34</c:v>
                </c:pt>
                <c:pt idx="19">
                  <c:v>1.44</c:v>
                </c:pt>
                <c:pt idx="20">
                  <c:v>1.63</c:v>
                </c:pt>
                <c:pt idx="21">
                  <c:v>2.02</c:v>
                </c:pt>
                <c:pt idx="22">
                  <c:v>0.76</c:v>
                </c:pt>
                <c:pt idx="23">
                  <c:v>0.55000000000000004</c:v>
                </c:pt>
                <c:pt idx="24">
                  <c:v>0.17</c:v>
                </c:pt>
                <c:pt idx="25">
                  <c:v>1.22</c:v>
                </c:pt>
                <c:pt idx="26">
                  <c:v>0.24</c:v>
                </c:pt>
                <c:pt idx="27">
                  <c:v>0.06</c:v>
                </c:pt>
                <c:pt idx="28">
                  <c:v>0.81</c:v>
                </c:pt>
                <c:pt idx="29">
                  <c:v>0.8</c:v>
                </c:pt>
                <c:pt idx="30">
                  <c:v>0.13</c:v>
                </c:pt>
                <c:pt idx="31">
                  <c:v>2.99</c:v>
                </c:pt>
                <c:pt idx="32">
                  <c:v>3.15</c:v>
                </c:pt>
                <c:pt idx="33">
                  <c:v>1.72</c:v>
                </c:pt>
                <c:pt idx="34">
                  <c:v>1.02</c:v>
                </c:pt>
                <c:pt idx="35">
                  <c:v>3.63</c:v>
                </c:pt>
                <c:pt idx="36">
                  <c:v>0.34</c:v>
                </c:pt>
                <c:pt idx="37">
                  <c:v>0.75</c:v>
                </c:pt>
                <c:pt idx="38">
                  <c:v>11.82</c:v>
                </c:pt>
                <c:pt idx="39">
                  <c:v>10.44</c:v>
                </c:pt>
                <c:pt idx="40">
                  <c:v>3.38</c:v>
                </c:pt>
                <c:pt idx="41">
                  <c:v>8.15</c:v>
                </c:pt>
                <c:pt idx="42">
                  <c:v>3.6</c:v>
                </c:pt>
                <c:pt idx="43">
                  <c:v>2.86</c:v>
                </c:pt>
                <c:pt idx="44">
                  <c:v>3.1</c:v>
                </c:pt>
                <c:pt idx="45">
                  <c:v>11.11</c:v>
                </c:pt>
                <c:pt idx="46">
                  <c:v>14.39</c:v>
                </c:pt>
                <c:pt idx="47">
                  <c:v>11.58</c:v>
                </c:pt>
                <c:pt idx="48">
                  <c:v>5.66</c:v>
                </c:pt>
                <c:pt idx="49">
                  <c:v>3.6</c:v>
                </c:pt>
                <c:pt idx="50">
                  <c:v>2.5099999999999998</c:v>
                </c:pt>
                <c:pt idx="51">
                  <c:v>5.81</c:v>
                </c:pt>
                <c:pt idx="52">
                  <c:v>2.33</c:v>
                </c:pt>
                <c:pt idx="53">
                  <c:v>4.42</c:v>
                </c:pt>
                <c:pt idx="54">
                  <c:v>1.4</c:v>
                </c:pt>
                <c:pt idx="55">
                  <c:v>1.61</c:v>
                </c:pt>
                <c:pt idx="56">
                  <c:v>5.96</c:v>
                </c:pt>
                <c:pt idx="57">
                  <c:v>2.87</c:v>
                </c:pt>
                <c:pt idx="58">
                  <c:v>2.12</c:v>
                </c:pt>
                <c:pt idx="59">
                  <c:v>4.6900000000000004</c:v>
                </c:pt>
                <c:pt idx="60">
                  <c:v>5.5</c:v>
                </c:pt>
                <c:pt idx="61">
                  <c:v>6.26</c:v>
                </c:pt>
                <c:pt idx="62">
                  <c:v>11.05</c:v>
                </c:pt>
                <c:pt idx="63">
                  <c:v>5.92</c:v>
                </c:pt>
                <c:pt idx="64">
                  <c:v>5.64</c:v>
                </c:pt>
                <c:pt idx="65">
                  <c:v>10.65</c:v>
                </c:pt>
                <c:pt idx="66">
                  <c:v>5.19</c:v>
                </c:pt>
                <c:pt idx="67">
                  <c:v>6.78</c:v>
                </c:pt>
                <c:pt idx="68">
                  <c:v>15.07</c:v>
                </c:pt>
                <c:pt idx="69">
                  <c:v>4.6500000000000004</c:v>
                </c:pt>
                <c:pt idx="70">
                  <c:v>3.29</c:v>
                </c:pt>
                <c:pt idx="71">
                  <c:v>5.96</c:v>
                </c:pt>
                <c:pt idx="72">
                  <c:v>22.37</c:v>
                </c:pt>
                <c:pt idx="73">
                  <c:v>6.39</c:v>
                </c:pt>
                <c:pt idx="74">
                  <c:v>7.96</c:v>
                </c:pt>
                <c:pt idx="75">
                  <c:v>4.29</c:v>
                </c:pt>
                <c:pt idx="76">
                  <c:v>3.73</c:v>
                </c:pt>
                <c:pt idx="77">
                  <c:v>3.32</c:v>
                </c:pt>
                <c:pt idx="78">
                  <c:v>3.43</c:v>
                </c:pt>
                <c:pt idx="79">
                  <c:v>5.83</c:v>
                </c:pt>
                <c:pt idx="80">
                  <c:v>0.78</c:v>
                </c:pt>
                <c:pt idx="81">
                  <c:v>0.55000000000000004</c:v>
                </c:pt>
                <c:pt idx="82">
                  <c:v>0.05</c:v>
                </c:pt>
                <c:pt idx="83">
                  <c:v>2.35</c:v>
                </c:pt>
                <c:pt idx="84">
                  <c:v>0.02</c:v>
                </c:pt>
                <c:pt idx="85">
                  <c:v>6.29</c:v>
                </c:pt>
                <c:pt idx="86">
                  <c:v>1.39</c:v>
                </c:pt>
                <c:pt idx="87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B6-4191-88D6-D6B75A7F26D2}"/>
            </c:ext>
          </c:extLst>
        </c:ser>
        <c:ser>
          <c:idx val="1"/>
          <c:order val="1"/>
          <c:tx>
            <c:strRef>
              <c:f>グラフ用集計!$C$28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グラフ用集計!$D$28:$CM$28</c:f>
              <c:numCache>
                <c:formatCode>0.0_);[Red]\(0.0\)</c:formatCode>
                <c:ptCount val="88"/>
                <c:pt idx="0">
                  <c:v>1.05</c:v>
                </c:pt>
                <c:pt idx="1">
                  <c:v>0.56999999999999995</c:v>
                </c:pt>
                <c:pt idx="2">
                  <c:v>2.29</c:v>
                </c:pt>
                <c:pt idx="3">
                  <c:v>3.73</c:v>
                </c:pt>
                <c:pt idx="4">
                  <c:v>1.45</c:v>
                </c:pt>
                <c:pt idx="5">
                  <c:v>3.72</c:v>
                </c:pt>
                <c:pt idx="6">
                  <c:v>13.39</c:v>
                </c:pt>
                <c:pt idx="7">
                  <c:v>18.03</c:v>
                </c:pt>
                <c:pt idx="8">
                  <c:v>10.57</c:v>
                </c:pt>
                <c:pt idx="9">
                  <c:v>12.2</c:v>
                </c:pt>
                <c:pt idx="10">
                  <c:v>8.7899999999999991</c:v>
                </c:pt>
                <c:pt idx="11">
                  <c:v>5.64</c:v>
                </c:pt>
                <c:pt idx="12">
                  <c:v>5.21</c:v>
                </c:pt>
                <c:pt idx="13">
                  <c:v>6.32</c:v>
                </c:pt>
                <c:pt idx="14">
                  <c:v>5.58</c:v>
                </c:pt>
                <c:pt idx="15">
                  <c:v>5.56</c:v>
                </c:pt>
                <c:pt idx="16">
                  <c:v>3.89</c:v>
                </c:pt>
                <c:pt idx="17">
                  <c:v>1.19</c:v>
                </c:pt>
                <c:pt idx="18">
                  <c:v>2.16</c:v>
                </c:pt>
                <c:pt idx="19">
                  <c:v>0.2</c:v>
                </c:pt>
                <c:pt idx="20">
                  <c:v>0.2</c:v>
                </c:pt>
                <c:pt idx="21">
                  <c:v>0.52</c:v>
                </c:pt>
                <c:pt idx="22">
                  <c:v>0.15</c:v>
                </c:pt>
                <c:pt idx="23">
                  <c:v>1.05</c:v>
                </c:pt>
                <c:pt idx="24">
                  <c:v>1.94</c:v>
                </c:pt>
                <c:pt idx="25">
                  <c:v>4.72</c:v>
                </c:pt>
                <c:pt idx="26">
                  <c:v>2.98</c:v>
                </c:pt>
                <c:pt idx="27">
                  <c:v>0.59</c:v>
                </c:pt>
                <c:pt idx="28">
                  <c:v>3.39</c:v>
                </c:pt>
                <c:pt idx="29">
                  <c:v>4.62</c:v>
                </c:pt>
                <c:pt idx="30">
                  <c:v>10.73</c:v>
                </c:pt>
                <c:pt idx="31">
                  <c:v>20.39</c:v>
                </c:pt>
                <c:pt idx="32">
                  <c:v>8.58</c:v>
                </c:pt>
                <c:pt idx="33">
                  <c:v>13.58</c:v>
                </c:pt>
                <c:pt idx="34">
                  <c:v>9.1</c:v>
                </c:pt>
                <c:pt idx="35">
                  <c:v>10.02</c:v>
                </c:pt>
                <c:pt idx="36">
                  <c:v>7.78</c:v>
                </c:pt>
                <c:pt idx="37">
                  <c:v>11.41</c:v>
                </c:pt>
                <c:pt idx="38">
                  <c:v>10.17</c:v>
                </c:pt>
                <c:pt idx="39">
                  <c:v>10.41</c:v>
                </c:pt>
                <c:pt idx="40">
                  <c:v>5.66</c:v>
                </c:pt>
                <c:pt idx="41">
                  <c:v>6.63</c:v>
                </c:pt>
                <c:pt idx="42">
                  <c:v>8.01</c:v>
                </c:pt>
                <c:pt idx="43">
                  <c:v>6.96</c:v>
                </c:pt>
                <c:pt idx="44">
                  <c:v>5.75</c:v>
                </c:pt>
                <c:pt idx="45">
                  <c:v>4.53</c:v>
                </c:pt>
                <c:pt idx="46">
                  <c:v>5.26</c:v>
                </c:pt>
                <c:pt idx="47">
                  <c:v>4.2</c:v>
                </c:pt>
                <c:pt idx="48">
                  <c:v>5.57</c:v>
                </c:pt>
                <c:pt idx="49">
                  <c:v>4.68</c:v>
                </c:pt>
                <c:pt idx="50">
                  <c:v>4.53</c:v>
                </c:pt>
                <c:pt idx="51">
                  <c:v>8.01</c:v>
                </c:pt>
                <c:pt idx="52">
                  <c:v>6.27</c:v>
                </c:pt>
                <c:pt idx="53">
                  <c:v>5.94</c:v>
                </c:pt>
                <c:pt idx="54">
                  <c:v>4.1100000000000003</c:v>
                </c:pt>
                <c:pt idx="55">
                  <c:v>6.47</c:v>
                </c:pt>
                <c:pt idx="56">
                  <c:v>6.26</c:v>
                </c:pt>
                <c:pt idx="57">
                  <c:v>7.07</c:v>
                </c:pt>
                <c:pt idx="58">
                  <c:v>9.06</c:v>
                </c:pt>
                <c:pt idx="59">
                  <c:v>6.1</c:v>
                </c:pt>
                <c:pt idx="60">
                  <c:v>2.44</c:v>
                </c:pt>
                <c:pt idx="61">
                  <c:v>6.24</c:v>
                </c:pt>
                <c:pt idx="62">
                  <c:v>4.46</c:v>
                </c:pt>
                <c:pt idx="63">
                  <c:v>6</c:v>
                </c:pt>
                <c:pt idx="64">
                  <c:v>3.24</c:v>
                </c:pt>
                <c:pt idx="65">
                  <c:v>4.04</c:v>
                </c:pt>
                <c:pt idx="66">
                  <c:v>3.66</c:v>
                </c:pt>
                <c:pt idx="67">
                  <c:v>4.67</c:v>
                </c:pt>
                <c:pt idx="68">
                  <c:v>3.5</c:v>
                </c:pt>
                <c:pt idx="69">
                  <c:v>3.2</c:v>
                </c:pt>
                <c:pt idx="70">
                  <c:v>3.34</c:v>
                </c:pt>
                <c:pt idx="71">
                  <c:v>6.2</c:v>
                </c:pt>
                <c:pt idx="72">
                  <c:v>7.49</c:v>
                </c:pt>
                <c:pt idx="73">
                  <c:v>6.31</c:v>
                </c:pt>
                <c:pt idx="74">
                  <c:v>4.6900000000000004</c:v>
                </c:pt>
                <c:pt idx="75">
                  <c:v>4.51</c:v>
                </c:pt>
                <c:pt idx="76">
                  <c:v>3.08</c:v>
                </c:pt>
                <c:pt idx="77">
                  <c:v>2.2400000000000002</c:v>
                </c:pt>
                <c:pt idx="78">
                  <c:v>13.59</c:v>
                </c:pt>
                <c:pt idx="79">
                  <c:v>4.49</c:v>
                </c:pt>
                <c:pt idx="80">
                  <c:v>2.98</c:v>
                </c:pt>
                <c:pt idx="81">
                  <c:v>1.48</c:v>
                </c:pt>
                <c:pt idx="82">
                  <c:v>4.93</c:v>
                </c:pt>
                <c:pt idx="83">
                  <c:v>2.2000000000000002</c:v>
                </c:pt>
                <c:pt idx="84">
                  <c:v>0.8</c:v>
                </c:pt>
                <c:pt idx="85">
                  <c:v>1.35</c:v>
                </c:pt>
                <c:pt idx="86">
                  <c:v>2.99</c:v>
                </c:pt>
                <c:pt idx="87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B6-4191-88D6-D6B75A7F26D2}"/>
            </c:ext>
          </c:extLst>
        </c:ser>
        <c:ser>
          <c:idx val="2"/>
          <c:order val="2"/>
          <c:tx>
            <c:strRef>
              <c:f>グラフ用集計!$C$49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グラフ用集計!$D$49:$CM$49</c:f>
              <c:numCache>
                <c:formatCode>0.0_);[Red]\(0.0\)</c:formatCode>
                <c:ptCount val="88"/>
                <c:pt idx="0">
                  <c:v>0.53</c:v>
                </c:pt>
                <c:pt idx="1">
                  <c:v>0.62</c:v>
                </c:pt>
                <c:pt idx="2">
                  <c:v>0.12</c:v>
                </c:pt>
                <c:pt idx="3">
                  <c:v>3.64</c:v>
                </c:pt>
                <c:pt idx="4">
                  <c:v>1.38</c:v>
                </c:pt>
                <c:pt idx="5">
                  <c:v>2.2000000000000002</c:v>
                </c:pt>
                <c:pt idx="6">
                  <c:v>6.34</c:v>
                </c:pt>
                <c:pt idx="7">
                  <c:v>7.16</c:v>
                </c:pt>
                <c:pt idx="8">
                  <c:v>1.69</c:v>
                </c:pt>
                <c:pt idx="9">
                  <c:v>5.82</c:v>
                </c:pt>
                <c:pt idx="10">
                  <c:v>1.87</c:v>
                </c:pt>
                <c:pt idx="11">
                  <c:v>3.92</c:v>
                </c:pt>
                <c:pt idx="12">
                  <c:v>1.21</c:v>
                </c:pt>
                <c:pt idx="13">
                  <c:v>0.38</c:v>
                </c:pt>
                <c:pt idx="14">
                  <c:v>0.43</c:v>
                </c:pt>
                <c:pt idx="15">
                  <c:v>0.78</c:v>
                </c:pt>
                <c:pt idx="16">
                  <c:v>0.28000000000000003</c:v>
                </c:pt>
                <c:pt idx="17">
                  <c:v>0.1</c:v>
                </c:pt>
                <c:pt idx="18">
                  <c:v>1.65</c:v>
                </c:pt>
                <c:pt idx="19">
                  <c:v>0.13</c:v>
                </c:pt>
                <c:pt idx="20">
                  <c:v>0</c:v>
                </c:pt>
                <c:pt idx="21">
                  <c:v>0.21</c:v>
                </c:pt>
                <c:pt idx="22">
                  <c:v>0</c:v>
                </c:pt>
                <c:pt idx="23">
                  <c:v>0</c:v>
                </c:pt>
                <c:pt idx="24">
                  <c:v>0.08</c:v>
                </c:pt>
                <c:pt idx="25">
                  <c:v>1.86</c:v>
                </c:pt>
                <c:pt idx="26">
                  <c:v>3.62</c:v>
                </c:pt>
                <c:pt idx="27">
                  <c:v>0.56999999999999995</c:v>
                </c:pt>
                <c:pt idx="28">
                  <c:v>3.62</c:v>
                </c:pt>
                <c:pt idx="29">
                  <c:v>1.23</c:v>
                </c:pt>
                <c:pt idx="30">
                  <c:v>3.16</c:v>
                </c:pt>
                <c:pt idx="31">
                  <c:v>3.61</c:v>
                </c:pt>
                <c:pt idx="32">
                  <c:v>2.76</c:v>
                </c:pt>
                <c:pt idx="33">
                  <c:v>6.37</c:v>
                </c:pt>
                <c:pt idx="34">
                  <c:v>3.49</c:v>
                </c:pt>
                <c:pt idx="35">
                  <c:v>6.99</c:v>
                </c:pt>
                <c:pt idx="36">
                  <c:v>2.42</c:v>
                </c:pt>
                <c:pt idx="37">
                  <c:v>5.21</c:v>
                </c:pt>
                <c:pt idx="38">
                  <c:v>4.09</c:v>
                </c:pt>
                <c:pt idx="39">
                  <c:v>1.31</c:v>
                </c:pt>
                <c:pt idx="40">
                  <c:v>2.2000000000000002</c:v>
                </c:pt>
                <c:pt idx="41">
                  <c:v>7.8</c:v>
                </c:pt>
                <c:pt idx="42">
                  <c:v>4.5199999999999996</c:v>
                </c:pt>
                <c:pt idx="43">
                  <c:v>3.29</c:v>
                </c:pt>
                <c:pt idx="44">
                  <c:v>3.46</c:v>
                </c:pt>
                <c:pt idx="45">
                  <c:v>3.56</c:v>
                </c:pt>
                <c:pt idx="46">
                  <c:v>3.21</c:v>
                </c:pt>
                <c:pt idx="47">
                  <c:v>2.64</c:v>
                </c:pt>
                <c:pt idx="48">
                  <c:v>1.54</c:v>
                </c:pt>
                <c:pt idx="49">
                  <c:v>1.1599999999999999</c:v>
                </c:pt>
                <c:pt idx="50">
                  <c:v>2</c:v>
                </c:pt>
                <c:pt idx="51">
                  <c:v>3.11</c:v>
                </c:pt>
                <c:pt idx="52">
                  <c:v>2.97</c:v>
                </c:pt>
                <c:pt idx="53">
                  <c:v>3.47</c:v>
                </c:pt>
                <c:pt idx="54">
                  <c:v>3.03</c:v>
                </c:pt>
                <c:pt idx="55">
                  <c:v>4.38</c:v>
                </c:pt>
                <c:pt idx="56">
                  <c:v>2.9</c:v>
                </c:pt>
                <c:pt idx="57">
                  <c:v>3.46</c:v>
                </c:pt>
                <c:pt idx="58">
                  <c:v>2.14</c:v>
                </c:pt>
                <c:pt idx="59">
                  <c:v>4.96</c:v>
                </c:pt>
                <c:pt idx="60">
                  <c:v>2.2000000000000002</c:v>
                </c:pt>
                <c:pt idx="61">
                  <c:v>5.05</c:v>
                </c:pt>
                <c:pt idx="62">
                  <c:v>4.1399999999999997</c:v>
                </c:pt>
                <c:pt idx="63">
                  <c:v>4.22</c:v>
                </c:pt>
                <c:pt idx="64">
                  <c:v>3.28</c:v>
                </c:pt>
                <c:pt idx="65">
                  <c:v>3.65</c:v>
                </c:pt>
                <c:pt idx="66">
                  <c:v>1.62</c:v>
                </c:pt>
                <c:pt idx="67">
                  <c:v>2.27</c:v>
                </c:pt>
                <c:pt idx="68">
                  <c:v>2.76</c:v>
                </c:pt>
                <c:pt idx="69">
                  <c:v>0.69</c:v>
                </c:pt>
                <c:pt idx="70">
                  <c:v>0.82</c:v>
                </c:pt>
                <c:pt idx="71">
                  <c:v>2.59</c:v>
                </c:pt>
                <c:pt idx="72">
                  <c:v>5.0999999999999996</c:v>
                </c:pt>
                <c:pt idx="73">
                  <c:v>8.11</c:v>
                </c:pt>
                <c:pt idx="74">
                  <c:v>3.47</c:v>
                </c:pt>
                <c:pt idx="75">
                  <c:v>3.54</c:v>
                </c:pt>
                <c:pt idx="76">
                  <c:v>0.37</c:v>
                </c:pt>
                <c:pt idx="77">
                  <c:v>0.09</c:v>
                </c:pt>
                <c:pt idx="78">
                  <c:v>2.65</c:v>
                </c:pt>
                <c:pt idx="79">
                  <c:v>2.78</c:v>
                </c:pt>
                <c:pt idx="80">
                  <c:v>2.2599999999999998</c:v>
                </c:pt>
                <c:pt idx="81">
                  <c:v>1.2</c:v>
                </c:pt>
                <c:pt idx="82">
                  <c:v>1.82</c:v>
                </c:pt>
                <c:pt idx="83">
                  <c:v>0.53</c:v>
                </c:pt>
                <c:pt idx="84">
                  <c:v>0.15</c:v>
                </c:pt>
                <c:pt idx="85">
                  <c:v>0.33</c:v>
                </c:pt>
                <c:pt idx="86">
                  <c:v>1.96</c:v>
                </c:pt>
                <c:pt idx="87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B6-4191-88D6-D6B75A7F2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164288"/>
        <c:axId val="453159976"/>
      </c:lineChart>
      <c:catAx>
        <c:axId val="453164288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53159976"/>
        <c:crosses val="autoZero"/>
        <c:auto val="1"/>
        <c:lblAlgn val="ctr"/>
        <c:lblOffset val="100"/>
        <c:noMultiLvlLbl val="0"/>
      </c:catAx>
      <c:valAx>
        <c:axId val="453159976"/>
        <c:scaling>
          <c:orientation val="minMax"/>
          <c:max val="25"/>
          <c:min val="0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453164288"/>
        <c:crosses val="autoZero"/>
        <c:crossBetween val="between"/>
        <c:majorUnit val="25"/>
      </c:valAx>
      <c:spPr>
        <a:noFill/>
      </c:spPr>
    </c:plotArea>
    <c:legend>
      <c:legendPos val="r"/>
      <c:layout>
        <c:manualLayout>
          <c:xMode val="edge"/>
          <c:yMode val="edge"/>
          <c:x val="0.64488254768135034"/>
          <c:y val="2.2726162070511445E-2"/>
          <c:w val="0.1064488188976378"/>
          <c:h val="0.4968482451483377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664435651999591E-2"/>
          <c:y val="0"/>
          <c:w val="0.9833355643480004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グラフ用集計!$C$8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グラフ用集計!$D$8:$CM$8</c:f>
              <c:numCache>
                <c:formatCode>0.0_);[Red]\(0.0\)</c:formatCode>
                <c:ptCount val="88"/>
                <c:pt idx="0">
                  <c:v>1.01952</c:v>
                </c:pt>
                <c:pt idx="1">
                  <c:v>1.0048699999999999</c:v>
                </c:pt>
                <c:pt idx="2">
                  <c:v>0.44095099999999998</c:v>
                </c:pt>
                <c:pt idx="3">
                  <c:v>0.87280000000000002</c:v>
                </c:pt>
                <c:pt idx="4">
                  <c:v>1.04701</c:v>
                </c:pt>
                <c:pt idx="5">
                  <c:v>0.438108</c:v>
                </c:pt>
                <c:pt idx="6">
                  <c:v>1.05454</c:v>
                </c:pt>
                <c:pt idx="7">
                  <c:v>0.62516799999999995</c:v>
                </c:pt>
                <c:pt idx="8">
                  <c:v>0.72947700000000004</c:v>
                </c:pt>
                <c:pt idx="9">
                  <c:v>1.4981800000000001</c:v>
                </c:pt>
                <c:pt idx="10">
                  <c:v>1.5220499999999999</c:v>
                </c:pt>
                <c:pt idx="11">
                  <c:v>0.90866599999999997</c:v>
                </c:pt>
                <c:pt idx="12">
                  <c:v>0.50373299999999999</c:v>
                </c:pt>
                <c:pt idx="13">
                  <c:v>1.07687</c:v>
                </c:pt>
                <c:pt idx="14">
                  <c:v>1.83589</c:v>
                </c:pt>
                <c:pt idx="15">
                  <c:v>1.8729199999999999</c:v>
                </c:pt>
                <c:pt idx="16">
                  <c:v>1.0580400000000001</c:v>
                </c:pt>
                <c:pt idx="17">
                  <c:v>1.2846</c:v>
                </c:pt>
                <c:pt idx="18">
                  <c:v>1.41343</c:v>
                </c:pt>
                <c:pt idx="19">
                  <c:v>0.25176100000000001</c:v>
                </c:pt>
                <c:pt idx="20">
                  <c:v>0.76491500000000001</c:v>
                </c:pt>
                <c:pt idx="23">
                  <c:v>8.1702899999999995E-2</c:v>
                </c:pt>
                <c:pt idx="24">
                  <c:v>0.38572099999999998</c:v>
                </c:pt>
                <c:pt idx="25">
                  <c:v>0.54054100000000005</c:v>
                </c:pt>
                <c:pt idx="26">
                  <c:v>0.62836999999999998</c:v>
                </c:pt>
                <c:pt idx="27">
                  <c:v>1.0768599999999999</c:v>
                </c:pt>
                <c:pt idx="28">
                  <c:v>0.73791300000000004</c:v>
                </c:pt>
                <c:pt idx="29">
                  <c:v>0.98017299999999996</c:v>
                </c:pt>
                <c:pt idx="30">
                  <c:v>1.8407199999999999</c:v>
                </c:pt>
                <c:pt idx="31">
                  <c:v>2.7702100000000001</c:v>
                </c:pt>
                <c:pt idx="32">
                  <c:v>1.4727699999999999</c:v>
                </c:pt>
                <c:pt idx="33">
                  <c:v>1.7164699999999999</c:v>
                </c:pt>
                <c:pt idx="34">
                  <c:v>0.94046200000000002</c:v>
                </c:pt>
                <c:pt idx="35">
                  <c:v>0.44725300000000001</c:v>
                </c:pt>
                <c:pt idx="36">
                  <c:v>1.4190700000000001</c:v>
                </c:pt>
                <c:pt idx="37">
                  <c:v>0.56475600000000004</c:v>
                </c:pt>
                <c:pt idx="38">
                  <c:v>0.64920699999999998</c:v>
                </c:pt>
                <c:pt idx="39">
                  <c:v>0.88339400000000001</c:v>
                </c:pt>
                <c:pt idx="40">
                  <c:v>0.38259500000000002</c:v>
                </c:pt>
                <c:pt idx="41">
                  <c:v>0.71928800000000004</c:v>
                </c:pt>
                <c:pt idx="42">
                  <c:v>1.2216899999999999</c:v>
                </c:pt>
                <c:pt idx="43">
                  <c:v>1.6955800000000001</c:v>
                </c:pt>
                <c:pt idx="44">
                  <c:v>0.46918100000000001</c:v>
                </c:pt>
                <c:pt idx="45">
                  <c:v>0.32031199999999999</c:v>
                </c:pt>
                <c:pt idx="48">
                  <c:v>0.63403299999999996</c:v>
                </c:pt>
                <c:pt idx="49">
                  <c:v>0.69700799999999996</c:v>
                </c:pt>
                <c:pt idx="50">
                  <c:v>9.4711500000000004E-2</c:v>
                </c:pt>
                <c:pt idx="51">
                  <c:v>0.10206800000000001</c:v>
                </c:pt>
                <c:pt idx="52">
                  <c:v>0.63775199999999999</c:v>
                </c:pt>
                <c:pt idx="53">
                  <c:v>0.58060800000000001</c:v>
                </c:pt>
                <c:pt idx="54">
                  <c:v>0.50026700000000002</c:v>
                </c:pt>
                <c:pt idx="55">
                  <c:v>1.35884</c:v>
                </c:pt>
                <c:pt idx="56">
                  <c:v>0.73707199999999995</c:v>
                </c:pt>
                <c:pt idx="57">
                  <c:v>0.38209700000000002</c:v>
                </c:pt>
                <c:pt idx="58">
                  <c:v>0.30677199999999999</c:v>
                </c:pt>
                <c:pt idx="59">
                  <c:v>0.89656000000000002</c:v>
                </c:pt>
                <c:pt idx="60">
                  <c:v>0.16295699999999999</c:v>
                </c:pt>
                <c:pt idx="61">
                  <c:v>0.19700200000000001</c:v>
                </c:pt>
                <c:pt idx="63">
                  <c:v>1.48101E-2</c:v>
                </c:pt>
                <c:pt idx="64">
                  <c:v>2.9908000000000002E-4</c:v>
                </c:pt>
                <c:pt idx="65">
                  <c:v>6.8816299999999997E-2</c:v>
                </c:pt>
                <c:pt idx="66">
                  <c:v>7.1147100000000005E-2</c:v>
                </c:pt>
                <c:pt idx="67">
                  <c:v>0.61552700000000005</c:v>
                </c:pt>
                <c:pt idx="68">
                  <c:v>0.19589899999999999</c:v>
                </c:pt>
                <c:pt idx="69">
                  <c:v>0.41216799999999998</c:v>
                </c:pt>
                <c:pt idx="70">
                  <c:v>0.112929</c:v>
                </c:pt>
                <c:pt idx="71">
                  <c:v>0.32168799999999997</c:v>
                </c:pt>
                <c:pt idx="72">
                  <c:v>0.46777299999999999</c:v>
                </c:pt>
                <c:pt idx="73">
                  <c:v>0.16501399999999999</c:v>
                </c:pt>
                <c:pt idx="74">
                  <c:v>0.55402899999999999</c:v>
                </c:pt>
                <c:pt idx="75">
                  <c:v>4.6651600000000001E-2</c:v>
                </c:pt>
                <c:pt idx="76">
                  <c:v>0.83264700000000003</c:v>
                </c:pt>
                <c:pt idx="77">
                  <c:v>0.83399100000000004</c:v>
                </c:pt>
                <c:pt idx="78">
                  <c:v>0.563334</c:v>
                </c:pt>
                <c:pt idx="79">
                  <c:v>0.42036200000000001</c:v>
                </c:pt>
                <c:pt idx="80">
                  <c:v>0.57323500000000005</c:v>
                </c:pt>
                <c:pt idx="81">
                  <c:v>0.15517</c:v>
                </c:pt>
                <c:pt idx="82">
                  <c:v>0.21778800000000001</c:v>
                </c:pt>
                <c:pt idx="83">
                  <c:v>0.28700599999999998</c:v>
                </c:pt>
                <c:pt idx="84">
                  <c:v>0.44030000000000002</c:v>
                </c:pt>
                <c:pt idx="85">
                  <c:v>0.75093100000000002</c:v>
                </c:pt>
                <c:pt idx="86">
                  <c:v>1.0703400000000001</c:v>
                </c:pt>
                <c:pt idx="87">
                  <c:v>0.115748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36-4B7F-8A82-2491A51D9B46}"/>
            </c:ext>
          </c:extLst>
        </c:ser>
        <c:ser>
          <c:idx val="1"/>
          <c:order val="1"/>
          <c:tx>
            <c:strRef>
              <c:f>グラフ用集計!$C$29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グラフ用集計!$D$29:$CM$29</c:f>
              <c:numCache>
                <c:formatCode>0.0_);[Red]\(0.0\)</c:formatCode>
                <c:ptCount val="88"/>
                <c:pt idx="0">
                  <c:v>0.89921179349565217</c:v>
                </c:pt>
                <c:pt idx="1">
                  <c:v>0.50231612250737501</c:v>
                </c:pt>
                <c:pt idx="2">
                  <c:v>0.71930395437482542</c:v>
                </c:pt>
                <c:pt idx="3">
                  <c:v>1.1652282214790921</c:v>
                </c:pt>
                <c:pt idx="4">
                  <c:v>1.0571621004169114</c:v>
                </c:pt>
                <c:pt idx="5">
                  <c:v>0.89713342509306782</c:v>
                </c:pt>
                <c:pt idx="6">
                  <c:v>1.7517151426290538</c:v>
                </c:pt>
                <c:pt idx="7">
                  <c:v>1.3970365086257912</c:v>
                </c:pt>
                <c:pt idx="8">
                  <c:v>0.47936674610573621</c:v>
                </c:pt>
                <c:pt idx="9">
                  <c:v>1.3861600643575041</c:v>
                </c:pt>
                <c:pt idx="10">
                  <c:v>1.5167285330818336</c:v>
                </c:pt>
                <c:pt idx="11">
                  <c:v>1.0517485829348996</c:v>
                </c:pt>
                <c:pt idx="12">
                  <c:v>1.1572990871033024</c:v>
                </c:pt>
                <c:pt idx="13">
                  <c:v>1.3700879911769108</c:v>
                </c:pt>
                <c:pt idx="14">
                  <c:v>0.87065089121635308</c:v>
                </c:pt>
                <c:pt idx="15">
                  <c:v>1.1865357426867817</c:v>
                </c:pt>
                <c:pt idx="16">
                  <c:v>0.61604146890642375</c:v>
                </c:pt>
                <c:pt idx="17">
                  <c:v>0.4539525382598894</c:v>
                </c:pt>
                <c:pt idx="18">
                  <c:v>0.34347932958625477</c:v>
                </c:pt>
                <c:pt idx="19">
                  <c:v>0.85532044192565826</c:v>
                </c:pt>
                <c:pt idx="20">
                  <c:v>1.3475711903290331</c:v>
                </c:pt>
                <c:pt idx="21">
                  <c:v>1.1199096287147121</c:v>
                </c:pt>
                <c:pt idx="22">
                  <c:v>0.7853113727477129</c:v>
                </c:pt>
                <c:pt idx="23">
                  <c:v>0.58646299264366974</c:v>
                </c:pt>
                <c:pt idx="24">
                  <c:v>0.74485274289048709</c:v>
                </c:pt>
                <c:pt idx="25">
                  <c:v>0.59419819527960205</c:v>
                </c:pt>
                <c:pt idx="26">
                  <c:v>0.47508823211984275</c:v>
                </c:pt>
                <c:pt idx="27">
                  <c:v>0.96712881212316548</c:v>
                </c:pt>
                <c:pt idx="28">
                  <c:v>0.7267733527432565</c:v>
                </c:pt>
                <c:pt idx="29">
                  <c:v>0.79299653179887886</c:v>
                </c:pt>
                <c:pt idx="30">
                  <c:v>1.6893801255817318</c:v>
                </c:pt>
                <c:pt idx="31">
                  <c:v>1.8114973024945378</c:v>
                </c:pt>
                <c:pt idx="32">
                  <c:v>0.76578959566345062</c:v>
                </c:pt>
                <c:pt idx="33">
                  <c:v>0.71755105756413207</c:v>
                </c:pt>
                <c:pt idx="34">
                  <c:v>0.38675729257693431</c:v>
                </c:pt>
                <c:pt idx="35">
                  <c:v>0.77919282855311001</c:v>
                </c:pt>
                <c:pt idx="36">
                  <c:v>1.3075744068599928</c:v>
                </c:pt>
                <c:pt idx="37">
                  <c:v>0.84203567974188442</c:v>
                </c:pt>
                <c:pt idx="38">
                  <c:v>0.88699079210631282</c:v>
                </c:pt>
                <c:pt idx="39">
                  <c:v>1.6522375158615052</c:v>
                </c:pt>
                <c:pt idx="40">
                  <c:v>0.81017304155171566</c:v>
                </c:pt>
                <c:pt idx="41">
                  <c:v>0.44865762447692598</c:v>
                </c:pt>
                <c:pt idx="42">
                  <c:v>0.9552832387926522</c:v>
                </c:pt>
                <c:pt idx="43">
                  <c:v>0.96262223195289043</c:v>
                </c:pt>
                <c:pt idx="44">
                  <c:v>0.47145164149629709</c:v>
                </c:pt>
                <c:pt idx="45">
                  <c:v>0.14837312655751525</c:v>
                </c:pt>
                <c:pt idx="46">
                  <c:v>0.45130254177253715</c:v>
                </c:pt>
                <c:pt idx="47">
                  <c:v>0.45205517942473622</c:v>
                </c:pt>
                <c:pt idx="48">
                  <c:v>0.30607121761274564</c:v>
                </c:pt>
                <c:pt idx="49">
                  <c:v>6.709178958118267E-2</c:v>
                </c:pt>
                <c:pt idx="50">
                  <c:v>0.60121102100227231</c:v>
                </c:pt>
                <c:pt idx="51">
                  <c:v>0.87081677222726395</c:v>
                </c:pt>
                <c:pt idx="52">
                  <c:v>0.89220990122484589</c:v>
                </c:pt>
                <c:pt idx="53">
                  <c:v>0.79774063268199102</c:v>
                </c:pt>
                <c:pt idx="54">
                  <c:v>0.63552935181571391</c:v>
                </c:pt>
                <c:pt idx="55">
                  <c:v>0.99711877712130015</c:v>
                </c:pt>
                <c:pt idx="56">
                  <c:v>0.48405857104145344</c:v>
                </c:pt>
                <c:pt idx="57">
                  <c:v>0.64648008260724699</c:v>
                </c:pt>
                <c:pt idx="58">
                  <c:v>0.17201772311582661</c:v>
                </c:pt>
                <c:pt idx="59">
                  <c:v>0.34725118956897738</c:v>
                </c:pt>
                <c:pt idx="60">
                  <c:v>0.49936025646484578</c:v>
                </c:pt>
                <c:pt idx="61">
                  <c:v>0.32995452040656925</c:v>
                </c:pt>
                <c:pt idx="62">
                  <c:v>0.52188443986702837</c:v>
                </c:pt>
                <c:pt idx="63">
                  <c:v>0.29920147087330928</c:v>
                </c:pt>
                <c:pt idx="64">
                  <c:v>0.12515650518510291</c:v>
                </c:pt>
                <c:pt idx="65">
                  <c:v>0.13375679939330254</c:v>
                </c:pt>
                <c:pt idx="66">
                  <c:v>0.31695144070157255</c:v>
                </c:pt>
                <c:pt idx="67">
                  <c:v>0.13525261870395233</c:v>
                </c:pt>
                <c:pt idx="68">
                  <c:v>0.27865271949484127</c:v>
                </c:pt>
                <c:pt idx="69">
                  <c:v>0.14016830227527688</c:v>
                </c:pt>
                <c:pt idx="70">
                  <c:v>0.12872487514283593</c:v>
                </c:pt>
                <c:pt idx="71">
                  <c:v>0.15636901531953271</c:v>
                </c:pt>
                <c:pt idx="72">
                  <c:v>0.6163630466841975</c:v>
                </c:pt>
                <c:pt idx="73">
                  <c:v>8.6182852849657501E-2</c:v>
                </c:pt>
                <c:pt idx="74">
                  <c:v>0.11267427036218</c:v>
                </c:pt>
                <c:pt idx="75">
                  <c:v>0.21817658088181421</c:v>
                </c:pt>
                <c:pt idx="76">
                  <c:v>7.0070106718650688E-2</c:v>
                </c:pt>
                <c:pt idx="77">
                  <c:v>0.29006107040626672</c:v>
                </c:pt>
                <c:pt idx="78">
                  <c:v>0.28321492471073656</c:v>
                </c:pt>
                <c:pt idx="79">
                  <c:v>0.36767426408091397</c:v>
                </c:pt>
                <c:pt idx="80">
                  <c:v>3.3044791263137696E-2</c:v>
                </c:pt>
                <c:pt idx="81">
                  <c:v>0.36211158635408475</c:v>
                </c:pt>
                <c:pt idx="82">
                  <c:v>0.15174592782807786</c:v>
                </c:pt>
                <c:pt idx="83">
                  <c:v>9.5454644790681498E-2</c:v>
                </c:pt>
                <c:pt idx="84">
                  <c:v>9.1753922808946953E-2</c:v>
                </c:pt>
                <c:pt idx="85">
                  <c:v>0.21484515206041477</c:v>
                </c:pt>
                <c:pt idx="86">
                  <c:v>0.19014155908626762</c:v>
                </c:pt>
                <c:pt idx="87">
                  <c:v>4.1755843007427018E-2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36-4B7F-8A82-2491A51D9B46}"/>
            </c:ext>
          </c:extLst>
        </c:ser>
        <c:ser>
          <c:idx val="2"/>
          <c:order val="2"/>
          <c:tx>
            <c:strRef>
              <c:f>グラフ用集計!$C$50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グラフ用集計!$D$50:$CM$50</c:f>
              <c:numCache>
                <c:formatCode>0.0_);[Red]\(0.0\)</c:formatCode>
                <c:ptCount val="88"/>
                <c:pt idx="0">
                  <c:v>0.86213218160660765</c:v>
                </c:pt>
                <c:pt idx="1">
                  <c:v>0.52854544400624193</c:v>
                </c:pt>
                <c:pt idx="2">
                  <c:v>1.0707305356935048</c:v>
                </c:pt>
                <c:pt idx="3">
                  <c:v>0.89075711019531745</c:v>
                </c:pt>
                <c:pt idx="4">
                  <c:v>0.93781919428044314</c:v>
                </c:pt>
                <c:pt idx="5">
                  <c:v>0.59682594717543591</c:v>
                </c:pt>
                <c:pt idx="6">
                  <c:v>1.8612438252005199</c:v>
                </c:pt>
                <c:pt idx="7">
                  <c:v>0.97841718105296471</c:v>
                </c:pt>
                <c:pt idx="8">
                  <c:v>0.81694884692755954</c:v>
                </c:pt>
                <c:pt idx="9">
                  <c:v>1.4349395506498968</c:v>
                </c:pt>
                <c:pt idx="10">
                  <c:v>1.9372405039494438</c:v>
                </c:pt>
                <c:pt idx="11">
                  <c:v>1.4740546565074586</c:v>
                </c:pt>
                <c:pt idx="12">
                  <c:v>1.6995300682819152</c:v>
                </c:pt>
                <c:pt idx="13">
                  <c:v>1.5173081455781177</c:v>
                </c:pt>
                <c:pt idx="14">
                  <c:v>1.0478920459857666</c:v>
                </c:pt>
                <c:pt idx="15">
                  <c:v>1.5811356645036267</c:v>
                </c:pt>
                <c:pt idx="16">
                  <c:v>0.99212524102886435</c:v>
                </c:pt>
                <c:pt idx="17">
                  <c:v>0.74533010481983186</c:v>
                </c:pt>
                <c:pt idx="18">
                  <c:v>0.56959741396207031</c:v>
                </c:pt>
                <c:pt idx="19">
                  <c:v>0.74273796975775375</c:v>
                </c:pt>
                <c:pt idx="20">
                  <c:v>0.71324745196635153</c:v>
                </c:pt>
                <c:pt idx="21">
                  <c:v>0.75291366367766344</c:v>
                </c:pt>
                <c:pt idx="22">
                  <c:v>0.27959607816297366</c:v>
                </c:pt>
                <c:pt idx="23">
                  <c:v>0.99768954842019575</c:v>
                </c:pt>
                <c:pt idx="24">
                  <c:v>0.62071194590257772</c:v>
                </c:pt>
                <c:pt idx="25">
                  <c:v>0.8724357423831266</c:v>
                </c:pt>
                <c:pt idx="26">
                  <c:v>0.57194684366186244</c:v>
                </c:pt>
                <c:pt idx="27">
                  <c:v>1.5617187113896331</c:v>
                </c:pt>
                <c:pt idx="28">
                  <c:v>1.5190390566495249</c:v>
                </c:pt>
                <c:pt idx="29">
                  <c:v>1.4313976508366402</c:v>
                </c:pt>
                <c:pt idx="30">
                  <c:v>1.9996973457028886</c:v>
                </c:pt>
                <c:pt idx="31">
                  <c:v>2.6739239885898582</c:v>
                </c:pt>
                <c:pt idx="32">
                  <c:v>0.86632981170276269</c:v>
                </c:pt>
                <c:pt idx="33">
                  <c:v>1.3534161016633277</c:v>
                </c:pt>
                <c:pt idx="34">
                  <c:v>1.5296256323986499</c:v>
                </c:pt>
                <c:pt idx="35">
                  <c:v>1.1751248133389955</c:v>
                </c:pt>
                <c:pt idx="36">
                  <c:v>1.2810580975944581</c:v>
                </c:pt>
                <c:pt idx="37">
                  <c:v>2.0693129790942622</c:v>
                </c:pt>
                <c:pt idx="38">
                  <c:v>1.4444849005637077</c:v>
                </c:pt>
                <c:pt idx="39">
                  <c:v>1.6554808244243511</c:v>
                </c:pt>
                <c:pt idx="40">
                  <c:v>1.3040260157070733</c:v>
                </c:pt>
                <c:pt idx="41">
                  <c:v>2.0414160468881342</c:v>
                </c:pt>
                <c:pt idx="42">
                  <c:v>1.3873037544731139</c:v>
                </c:pt>
                <c:pt idx="43">
                  <c:v>2.4834657994112885</c:v>
                </c:pt>
                <c:pt idx="44">
                  <c:v>1.0204971622137011</c:v>
                </c:pt>
                <c:pt idx="45">
                  <c:v>0.57278897070880808</c:v>
                </c:pt>
                <c:pt idx="46">
                  <c:v>0.68153954336684119</c:v>
                </c:pt>
                <c:pt idx="47">
                  <c:v>0.6838013260162954</c:v>
                </c:pt>
                <c:pt idx="48">
                  <c:v>0.55379292884789366</c:v>
                </c:pt>
                <c:pt idx="49">
                  <c:v>1.1860610037646591</c:v>
                </c:pt>
                <c:pt idx="50">
                  <c:v>1.1361259257506722</c:v>
                </c:pt>
                <c:pt idx="51">
                  <c:v>1.369417949581357</c:v>
                </c:pt>
                <c:pt idx="52">
                  <c:v>0.7738290410218972</c:v>
                </c:pt>
                <c:pt idx="53">
                  <c:v>1.4726574644714829</c:v>
                </c:pt>
                <c:pt idx="54">
                  <c:v>1.2236592461004114</c:v>
                </c:pt>
                <c:pt idx="55">
                  <c:v>1.0098442114264927</c:v>
                </c:pt>
                <c:pt idx="56">
                  <c:v>0.74270490974833825</c:v>
                </c:pt>
                <c:pt idx="57">
                  <c:v>1.3980565481312306</c:v>
                </c:pt>
                <c:pt idx="58">
                  <c:v>0.38675991783579911</c:v>
                </c:pt>
                <c:pt idx="59">
                  <c:v>0.51283642272597718</c:v>
                </c:pt>
                <c:pt idx="60">
                  <c:v>0.52138871947439835</c:v>
                </c:pt>
                <c:pt idx="61">
                  <c:v>0.51269720114122141</c:v>
                </c:pt>
                <c:pt idx="62">
                  <c:v>0.47712967444825333</c:v>
                </c:pt>
                <c:pt idx="63">
                  <c:v>0.81277512552612807</c:v>
                </c:pt>
                <c:pt idx="64">
                  <c:v>0.30636641010056481</c:v>
                </c:pt>
                <c:pt idx="65">
                  <c:v>0.36937521560007386</c:v>
                </c:pt>
                <c:pt idx="66">
                  <c:v>0.43301217625736227</c:v>
                </c:pt>
                <c:pt idx="67">
                  <c:v>0.17697150617726962</c:v>
                </c:pt>
                <c:pt idx="68">
                  <c:v>0.64175141786377188</c:v>
                </c:pt>
                <c:pt idx="69">
                  <c:v>0.53404500468397731</c:v>
                </c:pt>
                <c:pt idx="70">
                  <c:v>0.4807755112213854</c:v>
                </c:pt>
                <c:pt idx="71">
                  <c:v>0.35391830655252365</c:v>
                </c:pt>
                <c:pt idx="72">
                  <c:v>1.0145345072366256</c:v>
                </c:pt>
                <c:pt idx="73">
                  <c:v>0.34731976958574917</c:v>
                </c:pt>
                <c:pt idx="74">
                  <c:v>0.23217562374371312</c:v>
                </c:pt>
                <c:pt idx="75">
                  <c:v>0.28503300133909037</c:v>
                </c:pt>
                <c:pt idx="76">
                  <c:v>0.58902222889467792</c:v>
                </c:pt>
                <c:pt idx="77">
                  <c:v>0.6139733776656624</c:v>
                </c:pt>
                <c:pt idx="78">
                  <c:v>0.41936412053264244</c:v>
                </c:pt>
                <c:pt idx="79">
                  <c:v>1.2901056906308095</c:v>
                </c:pt>
                <c:pt idx="80">
                  <c:v>0.70255241789556855</c:v>
                </c:pt>
                <c:pt idx="81">
                  <c:v>0.59332434624072017</c:v>
                </c:pt>
                <c:pt idx="82">
                  <c:v>0.58009821484608415</c:v>
                </c:pt>
                <c:pt idx="83">
                  <c:v>0.9903016805478897</c:v>
                </c:pt>
                <c:pt idx="84">
                  <c:v>0.10541352331047439</c:v>
                </c:pt>
                <c:pt idx="85">
                  <c:v>0.3848536700561207</c:v>
                </c:pt>
                <c:pt idx="86">
                  <c:v>0.92852023591101984</c:v>
                </c:pt>
                <c:pt idx="87">
                  <c:v>0.20512374672735256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36-4B7F-8A82-2491A51D9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169776"/>
        <c:axId val="453165072"/>
      </c:lineChart>
      <c:catAx>
        <c:axId val="453169776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53165072"/>
        <c:crosses val="autoZero"/>
        <c:auto val="1"/>
        <c:lblAlgn val="ctr"/>
        <c:lblOffset val="100"/>
        <c:noMultiLvlLbl val="0"/>
      </c:catAx>
      <c:valAx>
        <c:axId val="453165072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txPr>
          <a:bodyPr/>
          <a:lstStyle/>
          <a:p>
            <a:pPr>
              <a:defRPr b="0"/>
            </a:pPr>
            <a:endParaRPr lang="ja-JP"/>
          </a:p>
        </c:txPr>
        <c:crossAx val="45316977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64488254768135034"/>
          <c:y val="2.2726162070511445E-2"/>
          <c:w val="0.10472513260856291"/>
          <c:h val="0.4968493970037974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b="1"/>
      </a:pPr>
      <a:endParaRPr lang="ja-JP"/>
    </a:p>
  </c:tx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974206649895433E-2"/>
          <c:y val="0"/>
          <c:w val="0.98502579335010454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グラフ用集計!$C$9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グラフ用集計!$D$9:$CM$9</c:f>
              <c:numCache>
                <c:formatCode>0.0_);[Red]\(0.0\)</c:formatCode>
                <c:ptCount val="88"/>
                <c:pt idx="0">
                  <c:v>0.75</c:v>
                </c:pt>
                <c:pt idx="3">
                  <c:v>1.23</c:v>
                </c:pt>
                <c:pt idx="4">
                  <c:v>0.34</c:v>
                </c:pt>
                <c:pt idx="5">
                  <c:v>0.49</c:v>
                </c:pt>
                <c:pt idx="6">
                  <c:v>3.98</c:v>
                </c:pt>
                <c:pt idx="7">
                  <c:v>6.7</c:v>
                </c:pt>
                <c:pt idx="8">
                  <c:v>10.98</c:v>
                </c:pt>
                <c:pt idx="9">
                  <c:v>7.96</c:v>
                </c:pt>
                <c:pt idx="11">
                  <c:v>0.65</c:v>
                </c:pt>
                <c:pt idx="12">
                  <c:v>1.06</c:v>
                </c:pt>
                <c:pt idx="13">
                  <c:v>3.13</c:v>
                </c:pt>
                <c:pt idx="14">
                  <c:v>2.63</c:v>
                </c:pt>
                <c:pt idx="15">
                  <c:v>1.19</c:v>
                </c:pt>
                <c:pt idx="16">
                  <c:v>0.31</c:v>
                </c:pt>
                <c:pt idx="17">
                  <c:v>0.57999999999999996</c:v>
                </c:pt>
                <c:pt idx="19">
                  <c:v>0.32</c:v>
                </c:pt>
                <c:pt idx="20">
                  <c:v>0.28999999999999998</c:v>
                </c:pt>
                <c:pt idx="21">
                  <c:v>0.61</c:v>
                </c:pt>
                <c:pt idx="23">
                  <c:v>0.18</c:v>
                </c:pt>
                <c:pt idx="24">
                  <c:v>0.34</c:v>
                </c:pt>
                <c:pt idx="25">
                  <c:v>1.06</c:v>
                </c:pt>
                <c:pt idx="26">
                  <c:v>1.28</c:v>
                </c:pt>
                <c:pt idx="27">
                  <c:v>7.0000000000000007E-2</c:v>
                </c:pt>
                <c:pt idx="28">
                  <c:v>0.43</c:v>
                </c:pt>
                <c:pt idx="29">
                  <c:v>0.51</c:v>
                </c:pt>
                <c:pt idx="30">
                  <c:v>6.08</c:v>
                </c:pt>
                <c:pt idx="31">
                  <c:v>8.39</c:v>
                </c:pt>
                <c:pt idx="32">
                  <c:v>8.58</c:v>
                </c:pt>
                <c:pt idx="33">
                  <c:v>18.62</c:v>
                </c:pt>
                <c:pt idx="34">
                  <c:v>16.239999999999998</c:v>
                </c:pt>
                <c:pt idx="35">
                  <c:v>8.68</c:v>
                </c:pt>
                <c:pt idx="36">
                  <c:v>11.56</c:v>
                </c:pt>
                <c:pt idx="37">
                  <c:v>21.9</c:v>
                </c:pt>
                <c:pt idx="38">
                  <c:v>17.29</c:v>
                </c:pt>
                <c:pt idx="39">
                  <c:v>26.76</c:v>
                </c:pt>
                <c:pt idx="40">
                  <c:v>22.42</c:v>
                </c:pt>
                <c:pt idx="41">
                  <c:v>5.48</c:v>
                </c:pt>
                <c:pt idx="42">
                  <c:v>20.75</c:v>
                </c:pt>
                <c:pt idx="43">
                  <c:v>10.23</c:v>
                </c:pt>
                <c:pt idx="44">
                  <c:v>12.48</c:v>
                </c:pt>
                <c:pt idx="45">
                  <c:v>13.83</c:v>
                </c:pt>
                <c:pt idx="46">
                  <c:v>11.11</c:v>
                </c:pt>
                <c:pt idx="47">
                  <c:v>17.63</c:v>
                </c:pt>
                <c:pt idx="48">
                  <c:v>11.55</c:v>
                </c:pt>
                <c:pt idx="49">
                  <c:v>12.48</c:v>
                </c:pt>
                <c:pt idx="50">
                  <c:v>15.48</c:v>
                </c:pt>
                <c:pt idx="51">
                  <c:v>15.56</c:v>
                </c:pt>
                <c:pt idx="52">
                  <c:v>11.67</c:v>
                </c:pt>
                <c:pt idx="53">
                  <c:v>6.16</c:v>
                </c:pt>
                <c:pt idx="54">
                  <c:v>7.14</c:v>
                </c:pt>
                <c:pt idx="55">
                  <c:v>1.22</c:v>
                </c:pt>
                <c:pt idx="56">
                  <c:v>7.52</c:v>
                </c:pt>
                <c:pt idx="57">
                  <c:v>2.5</c:v>
                </c:pt>
                <c:pt idx="58">
                  <c:v>1.77</c:v>
                </c:pt>
                <c:pt idx="59">
                  <c:v>3.84</c:v>
                </c:pt>
                <c:pt idx="60">
                  <c:v>5.25</c:v>
                </c:pt>
                <c:pt idx="61">
                  <c:v>2.98</c:v>
                </c:pt>
                <c:pt idx="62">
                  <c:v>5.98</c:v>
                </c:pt>
                <c:pt idx="63">
                  <c:v>4.6500000000000004</c:v>
                </c:pt>
                <c:pt idx="64">
                  <c:v>1.46</c:v>
                </c:pt>
                <c:pt idx="65">
                  <c:v>0.13</c:v>
                </c:pt>
                <c:pt idx="67">
                  <c:v>0.42</c:v>
                </c:pt>
                <c:pt idx="68">
                  <c:v>0.11</c:v>
                </c:pt>
                <c:pt idx="69">
                  <c:v>0.14000000000000001</c:v>
                </c:pt>
                <c:pt idx="70">
                  <c:v>0.48</c:v>
                </c:pt>
                <c:pt idx="71">
                  <c:v>0.08</c:v>
                </c:pt>
                <c:pt idx="73">
                  <c:v>0.72</c:v>
                </c:pt>
                <c:pt idx="74">
                  <c:v>0.56999999999999995</c:v>
                </c:pt>
                <c:pt idx="75">
                  <c:v>0.03</c:v>
                </c:pt>
                <c:pt idx="76">
                  <c:v>0.9</c:v>
                </c:pt>
                <c:pt idx="77">
                  <c:v>0.13</c:v>
                </c:pt>
                <c:pt idx="78">
                  <c:v>1</c:v>
                </c:pt>
                <c:pt idx="79">
                  <c:v>0.5</c:v>
                </c:pt>
                <c:pt idx="80">
                  <c:v>0.57999999999999996</c:v>
                </c:pt>
                <c:pt idx="81">
                  <c:v>0.46</c:v>
                </c:pt>
                <c:pt idx="82">
                  <c:v>0.28999999999999998</c:v>
                </c:pt>
                <c:pt idx="83">
                  <c:v>0.08</c:v>
                </c:pt>
                <c:pt idx="84">
                  <c:v>0.6</c:v>
                </c:pt>
                <c:pt idx="85">
                  <c:v>0.15</c:v>
                </c:pt>
                <c:pt idx="86">
                  <c:v>0.64</c:v>
                </c:pt>
                <c:pt idx="87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61-4927-AF89-C8549B1FC8B8}"/>
            </c:ext>
          </c:extLst>
        </c:ser>
        <c:ser>
          <c:idx val="1"/>
          <c:order val="1"/>
          <c:tx>
            <c:strRef>
              <c:f>グラフ用集計!$C$30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グラフ用集計!$D$30:$CM$30</c:f>
              <c:numCache>
                <c:formatCode>0.0_);[Red]\(0.0\)</c:formatCode>
                <c:ptCount val="88"/>
                <c:pt idx="0">
                  <c:v>1.1399999999999999</c:v>
                </c:pt>
                <c:pt idx="1">
                  <c:v>0.27</c:v>
                </c:pt>
                <c:pt idx="2">
                  <c:v>0.11</c:v>
                </c:pt>
                <c:pt idx="3">
                  <c:v>0.05</c:v>
                </c:pt>
                <c:pt idx="4">
                  <c:v>0.18</c:v>
                </c:pt>
                <c:pt idx="6">
                  <c:v>0.27</c:v>
                </c:pt>
                <c:pt idx="7">
                  <c:v>2.34</c:v>
                </c:pt>
                <c:pt idx="8">
                  <c:v>2.93</c:v>
                </c:pt>
                <c:pt idx="9">
                  <c:v>4.71</c:v>
                </c:pt>
                <c:pt idx="10">
                  <c:v>0.13</c:v>
                </c:pt>
                <c:pt idx="11">
                  <c:v>0.2</c:v>
                </c:pt>
                <c:pt idx="12">
                  <c:v>0.81</c:v>
                </c:pt>
                <c:pt idx="13">
                  <c:v>1.02</c:v>
                </c:pt>
                <c:pt idx="14">
                  <c:v>1.64</c:v>
                </c:pt>
                <c:pt idx="16">
                  <c:v>2.5299999999999998</c:v>
                </c:pt>
                <c:pt idx="17">
                  <c:v>0.36</c:v>
                </c:pt>
                <c:pt idx="18">
                  <c:v>7.0000000000000007E-2</c:v>
                </c:pt>
                <c:pt idx="19">
                  <c:v>1.3</c:v>
                </c:pt>
                <c:pt idx="20">
                  <c:v>0.57999999999999996</c:v>
                </c:pt>
                <c:pt idx="21">
                  <c:v>1.02</c:v>
                </c:pt>
                <c:pt idx="22">
                  <c:v>0.03</c:v>
                </c:pt>
                <c:pt idx="23">
                  <c:v>0.44</c:v>
                </c:pt>
                <c:pt idx="24">
                  <c:v>0.32</c:v>
                </c:pt>
                <c:pt idx="25">
                  <c:v>0.93</c:v>
                </c:pt>
                <c:pt idx="26">
                  <c:v>0.4</c:v>
                </c:pt>
                <c:pt idx="28">
                  <c:v>0.31</c:v>
                </c:pt>
                <c:pt idx="29">
                  <c:v>0.05</c:v>
                </c:pt>
                <c:pt idx="30">
                  <c:v>1.53</c:v>
                </c:pt>
                <c:pt idx="31">
                  <c:v>2.85</c:v>
                </c:pt>
                <c:pt idx="32">
                  <c:v>6.59</c:v>
                </c:pt>
                <c:pt idx="33">
                  <c:v>5.46</c:v>
                </c:pt>
                <c:pt idx="34">
                  <c:v>4.88</c:v>
                </c:pt>
                <c:pt idx="35">
                  <c:v>6.15</c:v>
                </c:pt>
                <c:pt idx="36">
                  <c:v>2.37</c:v>
                </c:pt>
                <c:pt idx="37">
                  <c:v>3.73</c:v>
                </c:pt>
                <c:pt idx="38">
                  <c:v>9.24</c:v>
                </c:pt>
                <c:pt idx="39">
                  <c:v>4.03</c:v>
                </c:pt>
                <c:pt idx="40">
                  <c:v>9.43</c:v>
                </c:pt>
                <c:pt idx="41">
                  <c:v>10.49</c:v>
                </c:pt>
                <c:pt idx="42">
                  <c:v>10.69</c:v>
                </c:pt>
                <c:pt idx="43">
                  <c:v>4.2300000000000004</c:v>
                </c:pt>
                <c:pt idx="44">
                  <c:v>0.2</c:v>
                </c:pt>
                <c:pt idx="45">
                  <c:v>2.5099999999999998</c:v>
                </c:pt>
                <c:pt idx="46">
                  <c:v>0.24</c:v>
                </c:pt>
                <c:pt idx="47">
                  <c:v>1.4</c:v>
                </c:pt>
                <c:pt idx="48">
                  <c:v>2.14</c:v>
                </c:pt>
                <c:pt idx="49">
                  <c:v>0.9</c:v>
                </c:pt>
                <c:pt idx="50">
                  <c:v>0.39</c:v>
                </c:pt>
                <c:pt idx="51">
                  <c:v>1.55</c:v>
                </c:pt>
                <c:pt idx="52">
                  <c:v>0.17</c:v>
                </c:pt>
                <c:pt idx="53">
                  <c:v>0.33</c:v>
                </c:pt>
                <c:pt idx="54">
                  <c:v>0.18</c:v>
                </c:pt>
                <c:pt idx="55">
                  <c:v>1.24</c:v>
                </c:pt>
                <c:pt idx="56">
                  <c:v>1.49</c:v>
                </c:pt>
                <c:pt idx="57">
                  <c:v>2.2200000000000002</c:v>
                </c:pt>
                <c:pt idx="58">
                  <c:v>1</c:v>
                </c:pt>
                <c:pt idx="59">
                  <c:v>3.08</c:v>
                </c:pt>
                <c:pt idx="60">
                  <c:v>3.3</c:v>
                </c:pt>
                <c:pt idx="61">
                  <c:v>5.72</c:v>
                </c:pt>
                <c:pt idx="62">
                  <c:v>3.44</c:v>
                </c:pt>
                <c:pt idx="63">
                  <c:v>10.14</c:v>
                </c:pt>
                <c:pt idx="64">
                  <c:v>7.34</c:v>
                </c:pt>
                <c:pt idx="65">
                  <c:v>6.58</c:v>
                </c:pt>
                <c:pt idx="66">
                  <c:v>6.56</c:v>
                </c:pt>
                <c:pt idx="67">
                  <c:v>5.82</c:v>
                </c:pt>
                <c:pt idx="68">
                  <c:v>6.79</c:v>
                </c:pt>
                <c:pt idx="69">
                  <c:v>5.03</c:v>
                </c:pt>
                <c:pt idx="70">
                  <c:v>2.35</c:v>
                </c:pt>
                <c:pt idx="71">
                  <c:v>5.27</c:v>
                </c:pt>
                <c:pt idx="72">
                  <c:v>6.47</c:v>
                </c:pt>
                <c:pt idx="73">
                  <c:v>13.73</c:v>
                </c:pt>
                <c:pt idx="74">
                  <c:v>9.32</c:v>
                </c:pt>
                <c:pt idx="75">
                  <c:v>3.05</c:v>
                </c:pt>
                <c:pt idx="76">
                  <c:v>4.04</c:v>
                </c:pt>
                <c:pt idx="77">
                  <c:v>4.6900000000000004</c:v>
                </c:pt>
                <c:pt idx="78">
                  <c:v>7.9</c:v>
                </c:pt>
                <c:pt idx="79">
                  <c:v>8.06</c:v>
                </c:pt>
                <c:pt idx="80">
                  <c:v>5.6</c:v>
                </c:pt>
                <c:pt idx="81">
                  <c:v>1.93</c:v>
                </c:pt>
                <c:pt idx="82">
                  <c:v>4.2699999999999996</c:v>
                </c:pt>
                <c:pt idx="83">
                  <c:v>2.81</c:v>
                </c:pt>
                <c:pt idx="84">
                  <c:v>2.15</c:v>
                </c:pt>
                <c:pt idx="85">
                  <c:v>4.5599999999999996</c:v>
                </c:pt>
                <c:pt idx="86">
                  <c:v>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61-4927-AF89-C8549B1FC8B8}"/>
            </c:ext>
          </c:extLst>
        </c:ser>
        <c:ser>
          <c:idx val="2"/>
          <c:order val="2"/>
          <c:tx>
            <c:strRef>
              <c:f>グラフ用集計!$C$51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グラフ用集計!$D$51:$CM$51</c:f>
              <c:numCache>
                <c:formatCode>0.0_);[Red]\(0.0\)</c:formatCode>
                <c:ptCount val="88"/>
                <c:pt idx="0">
                  <c:v>0.19</c:v>
                </c:pt>
                <c:pt idx="2">
                  <c:v>0.17</c:v>
                </c:pt>
                <c:pt idx="3">
                  <c:v>0.22</c:v>
                </c:pt>
                <c:pt idx="4">
                  <c:v>0.03</c:v>
                </c:pt>
                <c:pt idx="5">
                  <c:v>0.11</c:v>
                </c:pt>
                <c:pt idx="6">
                  <c:v>1.45</c:v>
                </c:pt>
                <c:pt idx="7">
                  <c:v>1.18</c:v>
                </c:pt>
                <c:pt idx="8">
                  <c:v>4.1900000000000004</c:v>
                </c:pt>
                <c:pt idx="9">
                  <c:v>4.83</c:v>
                </c:pt>
                <c:pt idx="10">
                  <c:v>0.05</c:v>
                </c:pt>
                <c:pt idx="11">
                  <c:v>0.3</c:v>
                </c:pt>
                <c:pt idx="12">
                  <c:v>1.1499999999999999</c:v>
                </c:pt>
                <c:pt idx="13">
                  <c:v>1.39</c:v>
                </c:pt>
                <c:pt idx="14">
                  <c:v>1.38</c:v>
                </c:pt>
                <c:pt idx="15">
                  <c:v>0.17</c:v>
                </c:pt>
                <c:pt idx="16">
                  <c:v>2.0499999999999998</c:v>
                </c:pt>
                <c:pt idx="17">
                  <c:v>0.37</c:v>
                </c:pt>
                <c:pt idx="18">
                  <c:v>0.09</c:v>
                </c:pt>
                <c:pt idx="19">
                  <c:v>0.69</c:v>
                </c:pt>
                <c:pt idx="21">
                  <c:v>0.87</c:v>
                </c:pt>
                <c:pt idx="22">
                  <c:v>0.08</c:v>
                </c:pt>
                <c:pt idx="23">
                  <c:v>0.17</c:v>
                </c:pt>
                <c:pt idx="24">
                  <c:v>0.24</c:v>
                </c:pt>
                <c:pt idx="25">
                  <c:v>0.06</c:v>
                </c:pt>
                <c:pt idx="26">
                  <c:v>0.33</c:v>
                </c:pt>
                <c:pt idx="27">
                  <c:v>0.02</c:v>
                </c:pt>
                <c:pt idx="29">
                  <c:v>0.27</c:v>
                </c:pt>
                <c:pt idx="30">
                  <c:v>0.37</c:v>
                </c:pt>
                <c:pt idx="31">
                  <c:v>1.75</c:v>
                </c:pt>
                <c:pt idx="32">
                  <c:v>4.12</c:v>
                </c:pt>
                <c:pt idx="33">
                  <c:v>5.71</c:v>
                </c:pt>
                <c:pt idx="34">
                  <c:v>1.05</c:v>
                </c:pt>
                <c:pt idx="35">
                  <c:v>2.67</c:v>
                </c:pt>
                <c:pt idx="36">
                  <c:v>0.77</c:v>
                </c:pt>
                <c:pt idx="37">
                  <c:v>2.4300000000000002</c:v>
                </c:pt>
                <c:pt idx="38">
                  <c:v>5.28</c:v>
                </c:pt>
                <c:pt idx="39">
                  <c:v>3.87</c:v>
                </c:pt>
                <c:pt idx="40">
                  <c:v>4.3499999999999996</c:v>
                </c:pt>
                <c:pt idx="41">
                  <c:v>2.1</c:v>
                </c:pt>
                <c:pt idx="42">
                  <c:v>7.03</c:v>
                </c:pt>
                <c:pt idx="43">
                  <c:v>2.79</c:v>
                </c:pt>
                <c:pt idx="45">
                  <c:v>0.05</c:v>
                </c:pt>
                <c:pt idx="46">
                  <c:v>7.0000000000000007E-2</c:v>
                </c:pt>
                <c:pt idx="47">
                  <c:v>0.45</c:v>
                </c:pt>
                <c:pt idx="48">
                  <c:v>2.85</c:v>
                </c:pt>
                <c:pt idx="49">
                  <c:v>4.25</c:v>
                </c:pt>
                <c:pt idx="50">
                  <c:v>0.78</c:v>
                </c:pt>
                <c:pt idx="51">
                  <c:v>1.35</c:v>
                </c:pt>
                <c:pt idx="52">
                  <c:v>2.0499999999999998</c:v>
                </c:pt>
                <c:pt idx="53">
                  <c:v>5.95</c:v>
                </c:pt>
                <c:pt idx="54">
                  <c:v>1.48</c:v>
                </c:pt>
                <c:pt idx="55">
                  <c:v>2.1</c:v>
                </c:pt>
                <c:pt idx="56">
                  <c:v>7.12</c:v>
                </c:pt>
                <c:pt idx="57">
                  <c:v>5.47</c:v>
                </c:pt>
                <c:pt idx="58">
                  <c:v>4.17</c:v>
                </c:pt>
                <c:pt idx="59">
                  <c:v>3.26</c:v>
                </c:pt>
                <c:pt idx="60">
                  <c:v>2.27</c:v>
                </c:pt>
                <c:pt idx="61">
                  <c:v>2.1800000000000002</c:v>
                </c:pt>
                <c:pt idx="62">
                  <c:v>4.41</c:v>
                </c:pt>
                <c:pt idx="63">
                  <c:v>7.03</c:v>
                </c:pt>
                <c:pt idx="64">
                  <c:v>6.78</c:v>
                </c:pt>
                <c:pt idx="65">
                  <c:v>9.09</c:v>
                </c:pt>
                <c:pt idx="66">
                  <c:v>5.14</c:v>
                </c:pt>
                <c:pt idx="67">
                  <c:v>8.24</c:v>
                </c:pt>
                <c:pt idx="68">
                  <c:v>5.93</c:v>
                </c:pt>
                <c:pt idx="69">
                  <c:v>6.64</c:v>
                </c:pt>
                <c:pt idx="70">
                  <c:v>2.13</c:v>
                </c:pt>
                <c:pt idx="71">
                  <c:v>5.63</c:v>
                </c:pt>
                <c:pt idx="72">
                  <c:v>10.91</c:v>
                </c:pt>
                <c:pt idx="73">
                  <c:v>10.06</c:v>
                </c:pt>
                <c:pt idx="74">
                  <c:v>9.0500000000000007</c:v>
                </c:pt>
                <c:pt idx="75">
                  <c:v>3.56</c:v>
                </c:pt>
                <c:pt idx="76">
                  <c:v>5.16</c:v>
                </c:pt>
                <c:pt idx="77">
                  <c:v>8.42</c:v>
                </c:pt>
                <c:pt idx="78">
                  <c:v>8.6</c:v>
                </c:pt>
                <c:pt idx="79">
                  <c:v>6.24</c:v>
                </c:pt>
                <c:pt idx="80">
                  <c:v>4.54</c:v>
                </c:pt>
                <c:pt idx="81">
                  <c:v>1.57</c:v>
                </c:pt>
                <c:pt idx="82">
                  <c:v>5.4</c:v>
                </c:pt>
                <c:pt idx="83">
                  <c:v>2.85</c:v>
                </c:pt>
                <c:pt idx="84">
                  <c:v>2.11</c:v>
                </c:pt>
                <c:pt idx="85">
                  <c:v>5.27</c:v>
                </c:pt>
                <c:pt idx="86">
                  <c:v>3.39</c:v>
                </c:pt>
                <c:pt idx="87">
                  <c:v>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61-4927-AF89-C8549B1FC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161544"/>
        <c:axId val="453168992"/>
      </c:lineChart>
      <c:catAx>
        <c:axId val="453161544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53168992"/>
        <c:crosses val="autoZero"/>
        <c:auto val="1"/>
        <c:lblAlgn val="ctr"/>
        <c:lblOffset val="100"/>
        <c:noMultiLvlLbl val="0"/>
      </c:catAx>
      <c:valAx>
        <c:axId val="453168992"/>
        <c:scaling>
          <c:orientation val="minMax"/>
          <c:max val="30"/>
          <c:min val="0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453161544"/>
        <c:crosses val="autoZero"/>
        <c:crossBetween val="between"/>
        <c:majorUnit val="30"/>
        <c:minorUnit val="10"/>
      </c:valAx>
      <c:spPr>
        <a:noFill/>
      </c:spPr>
    </c:plotArea>
    <c:legend>
      <c:legendPos val="r"/>
      <c:layout>
        <c:manualLayout>
          <c:xMode val="edge"/>
          <c:yMode val="edge"/>
          <c:x val="0.64488254768135034"/>
          <c:y val="2.2726162070511445E-2"/>
          <c:w val="0.10415847212646806"/>
          <c:h val="0.49684939700379749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0006870144172E-2"/>
          <c:y val="0"/>
          <c:w val="0.9839993129855826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グラフ用集計!$C$10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グラフ用集計!$D$10:$CM$10</c:f>
              <c:numCache>
                <c:formatCode>0.0_);[Red]\(0.0\)</c:formatCode>
                <c:ptCount val="88"/>
                <c:pt idx="0">
                  <c:v>0.23</c:v>
                </c:pt>
                <c:pt idx="1">
                  <c:v>1.23</c:v>
                </c:pt>
                <c:pt idx="2">
                  <c:v>1.1100000000000001</c:v>
                </c:pt>
                <c:pt idx="3">
                  <c:v>2</c:v>
                </c:pt>
                <c:pt idx="4">
                  <c:v>1.06</c:v>
                </c:pt>
                <c:pt idx="5">
                  <c:v>1.1200000000000001</c:v>
                </c:pt>
                <c:pt idx="6">
                  <c:v>2.91</c:v>
                </c:pt>
                <c:pt idx="7">
                  <c:v>0.28999999999999998</c:v>
                </c:pt>
                <c:pt idx="8">
                  <c:v>1.21</c:v>
                </c:pt>
                <c:pt idx="9">
                  <c:v>1.29</c:v>
                </c:pt>
                <c:pt idx="10">
                  <c:v>1.26</c:v>
                </c:pt>
                <c:pt idx="11">
                  <c:v>1.1499999999999999</c:v>
                </c:pt>
                <c:pt idx="12">
                  <c:v>3.4</c:v>
                </c:pt>
                <c:pt idx="13">
                  <c:v>2.67</c:v>
                </c:pt>
                <c:pt idx="14">
                  <c:v>0.6</c:v>
                </c:pt>
                <c:pt idx="15">
                  <c:v>4.43</c:v>
                </c:pt>
                <c:pt idx="16">
                  <c:v>4.6500000000000004</c:v>
                </c:pt>
                <c:pt idx="17">
                  <c:v>3.75</c:v>
                </c:pt>
                <c:pt idx="18">
                  <c:v>3.03</c:v>
                </c:pt>
                <c:pt idx="19">
                  <c:v>0.53</c:v>
                </c:pt>
                <c:pt idx="20">
                  <c:v>0.16</c:v>
                </c:pt>
                <c:pt idx="21">
                  <c:v>0.51</c:v>
                </c:pt>
                <c:pt idx="22">
                  <c:v>0.21</c:v>
                </c:pt>
                <c:pt idx="23">
                  <c:v>1.1200000000000001</c:v>
                </c:pt>
                <c:pt idx="24">
                  <c:v>1.23</c:v>
                </c:pt>
                <c:pt idx="25">
                  <c:v>2.09</c:v>
                </c:pt>
                <c:pt idx="26">
                  <c:v>5.58</c:v>
                </c:pt>
                <c:pt idx="27">
                  <c:v>1.27</c:v>
                </c:pt>
                <c:pt idx="28">
                  <c:v>1.77</c:v>
                </c:pt>
                <c:pt idx="29">
                  <c:v>2.2999999999999998</c:v>
                </c:pt>
                <c:pt idx="30">
                  <c:v>3.5</c:v>
                </c:pt>
                <c:pt idx="31">
                  <c:v>7.97</c:v>
                </c:pt>
                <c:pt idx="32">
                  <c:v>4.42</c:v>
                </c:pt>
                <c:pt idx="33">
                  <c:v>6.7</c:v>
                </c:pt>
                <c:pt idx="34">
                  <c:v>4.28</c:v>
                </c:pt>
                <c:pt idx="35">
                  <c:v>8.1</c:v>
                </c:pt>
                <c:pt idx="36">
                  <c:v>9.7200000000000006</c:v>
                </c:pt>
                <c:pt idx="37">
                  <c:v>5.16</c:v>
                </c:pt>
                <c:pt idx="38">
                  <c:v>5.75</c:v>
                </c:pt>
                <c:pt idx="39">
                  <c:v>15.96</c:v>
                </c:pt>
                <c:pt idx="40">
                  <c:v>15.2</c:v>
                </c:pt>
                <c:pt idx="41">
                  <c:v>12.87</c:v>
                </c:pt>
                <c:pt idx="42">
                  <c:v>12.99</c:v>
                </c:pt>
                <c:pt idx="43">
                  <c:v>10.97</c:v>
                </c:pt>
                <c:pt idx="44">
                  <c:v>8.81</c:v>
                </c:pt>
                <c:pt idx="45">
                  <c:v>3.76</c:v>
                </c:pt>
                <c:pt idx="46">
                  <c:v>1.51</c:v>
                </c:pt>
                <c:pt idx="47">
                  <c:v>9.02</c:v>
                </c:pt>
                <c:pt idx="48">
                  <c:v>7.44</c:v>
                </c:pt>
                <c:pt idx="49">
                  <c:v>8.06</c:v>
                </c:pt>
                <c:pt idx="50">
                  <c:v>3.86</c:v>
                </c:pt>
                <c:pt idx="51">
                  <c:v>5.99</c:v>
                </c:pt>
                <c:pt idx="52">
                  <c:v>6.76</c:v>
                </c:pt>
                <c:pt idx="53">
                  <c:v>6.7</c:v>
                </c:pt>
                <c:pt idx="54">
                  <c:v>5.76</c:v>
                </c:pt>
                <c:pt idx="55">
                  <c:v>13.44</c:v>
                </c:pt>
                <c:pt idx="56">
                  <c:v>5.97</c:v>
                </c:pt>
                <c:pt idx="57">
                  <c:v>11.32</c:v>
                </c:pt>
                <c:pt idx="58">
                  <c:v>10.1</c:v>
                </c:pt>
                <c:pt idx="59">
                  <c:v>9.0299999999999994</c:v>
                </c:pt>
                <c:pt idx="60">
                  <c:v>8.09</c:v>
                </c:pt>
                <c:pt idx="61">
                  <c:v>11.07</c:v>
                </c:pt>
                <c:pt idx="62">
                  <c:v>7.44</c:v>
                </c:pt>
                <c:pt idx="63">
                  <c:v>9.41</c:v>
                </c:pt>
                <c:pt idx="64">
                  <c:v>4.99</c:v>
                </c:pt>
                <c:pt idx="65">
                  <c:v>5.29</c:v>
                </c:pt>
                <c:pt idx="66">
                  <c:v>1.85</c:v>
                </c:pt>
                <c:pt idx="67">
                  <c:v>0.66</c:v>
                </c:pt>
                <c:pt idx="68">
                  <c:v>1.38</c:v>
                </c:pt>
                <c:pt idx="69">
                  <c:v>2.0099999999999998</c:v>
                </c:pt>
                <c:pt idx="70">
                  <c:v>3.85</c:v>
                </c:pt>
                <c:pt idx="71">
                  <c:v>6.61</c:v>
                </c:pt>
                <c:pt idx="72">
                  <c:v>10</c:v>
                </c:pt>
                <c:pt idx="73">
                  <c:v>8.86</c:v>
                </c:pt>
                <c:pt idx="74">
                  <c:v>10.15</c:v>
                </c:pt>
                <c:pt idx="75">
                  <c:v>9.65</c:v>
                </c:pt>
                <c:pt idx="76">
                  <c:v>7.35</c:v>
                </c:pt>
                <c:pt idx="77">
                  <c:v>5.0199999999999996</c:v>
                </c:pt>
                <c:pt idx="78">
                  <c:v>12.49</c:v>
                </c:pt>
                <c:pt idx="79">
                  <c:v>4.57</c:v>
                </c:pt>
                <c:pt idx="80">
                  <c:v>1.54</c:v>
                </c:pt>
                <c:pt idx="81">
                  <c:v>2.78</c:v>
                </c:pt>
                <c:pt idx="82">
                  <c:v>7.46</c:v>
                </c:pt>
                <c:pt idx="83">
                  <c:v>6.09</c:v>
                </c:pt>
                <c:pt idx="84">
                  <c:v>2.2799999999999998</c:v>
                </c:pt>
                <c:pt idx="85">
                  <c:v>3.49</c:v>
                </c:pt>
                <c:pt idx="86">
                  <c:v>5.08</c:v>
                </c:pt>
                <c:pt idx="87">
                  <c:v>1.91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14-429C-8612-8031A809E99D}"/>
            </c:ext>
          </c:extLst>
        </c:ser>
        <c:ser>
          <c:idx val="1"/>
          <c:order val="1"/>
          <c:tx>
            <c:strRef>
              <c:f>グラフ用集計!$C$31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グラフ用集計!$D$31:$CM$31</c:f>
              <c:numCache>
                <c:formatCode>0.0_);[Red]\(0.0\)</c:formatCode>
                <c:ptCount val="88"/>
                <c:pt idx="0">
                  <c:v>0.3</c:v>
                </c:pt>
                <c:pt idx="2">
                  <c:v>0.53</c:v>
                </c:pt>
                <c:pt idx="3">
                  <c:v>2.81</c:v>
                </c:pt>
                <c:pt idx="4">
                  <c:v>0.67</c:v>
                </c:pt>
                <c:pt idx="5">
                  <c:v>1.56</c:v>
                </c:pt>
                <c:pt idx="6">
                  <c:v>10.49</c:v>
                </c:pt>
                <c:pt idx="7">
                  <c:v>11.85</c:v>
                </c:pt>
                <c:pt idx="8">
                  <c:v>6.05</c:v>
                </c:pt>
                <c:pt idx="9">
                  <c:v>11.52</c:v>
                </c:pt>
                <c:pt idx="10">
                  <c:v>4.33</c:v>
                </c:pt>
                <c:pt idx="11">
                  <c:v>0.73</c:v>
                </c:pt>
                <c:pt idx="12">
                  <c:v>1.61</c:v>
                </c:pt>
                <c:pt idx="13">
                  <c:v>4.46</c:v>
                </c:pt>
                <c:pt idx="14">
                  <c:v>3.16</c:v>
                </c:pt>
                <c:pt idx="15">
                  <c:v>1.81</c:v>
                </c:pt>
                <c:pt idx="16">
                  <c:v>3.99</c:v>
                </c:pt>
                <c:pt idx="17">
                  <c:v>1.77</c:v>
                </c:pt>
                <c:pt idx="18">
                  <c:v>1.87</c:v>
                </c:pt>
                <c:pt idx="19">
                  <c:v>0.27</c:v>
                </c:pt>
                <c:pt idx="20">
                  <c:v>0.46</c:v>
                </c:pt>
                <c:pt idx="21">
                  <c:v>0.41</c:v>
                </c:pt>
                <c:pt idx="22">
                  <c:v>0.03</c:v>
                </c:pt>
                <c:pt idx="23">
                  <c:v>0.1</c:v>
                </c:pt>
                <c:pt idx="24">
                  <c:v>0.2</c:v>
                </c:pt>
                <c:pt idx="25">
                  <c:v>0.67</c:v>
                </c:pt>
                <c:pt idx="26">
                  <c:v>1.75</c:v>
                </c:pt>
                <c:pt idx="27">
                  <c:v>0.85</c:v>
                </c:pt>
                <c:pt idx="28">
                  <c:v>1.17</c:v>
                </c:pt>
                <c:pt idx="29">
                  <c:v>1.27</c:v>
                </c:pt>
                <c:pt idx="30">
                  <c:v>2.2599999999999998</c:v>
                </c:pt>
                <c:pt idx="31">
                  <c:v>4.29</c:v>
                </c:pt>
                <c:pt idx="32">
                  <c:v>2.3199999999999998</c:v>
                </c:pt>
                <c:pt idx="33">
                  <c:v>3.04</c:v>
                </c:pt>
                <c:pt idx="34">
                  <c:v>3.27</c:v>
                </c:pt>
                <c:pt idx="35">
                  <c:v>9.27</c:v>
                </c:pt>
                <c:pt idx="36">
                  <c:v>6.79</c:v>
                </c:pt>
                <c:pt idx="37">
                  <c:v>2.64</c:v>
                </c:pt>
                <c:pt idx="38">
                  <c:v>3.04</c:v>
                </c:pt>
                <c:pt idx="39">
                  <c:v>9.65</c:v>
                </c:pt>
                <c:pt idx="40">
                  <c:v>10.37</c:v>
                </c:pt>
                <c:pt idx="41">
                  <c:v>8.34</c:v>
                </c:pt>
                <c:pt idx="42">
                  <c:v>10.62</c:v>
                </c:pt>
                <c:pt idx="43">
                  <c:v>11.3</c:v>
                </c:pt>
                <c:pt idx="44">
                  <c:v>6.01</c:v>
                </c:pt>
                <c:pt idx="45">
                  <c:v>4.7</c:v>
                </c:pt>
                <c:pt idx="46">
                  <c:v>4.7</c:v>
                </c:pt>
                <c:pt idx="47">
                  <c:v>7.33</c:v>
                </c:pt>
                <c:pt idx="48">
                  <c:v>5.84</c:v>
                </c:pt>
                <c:pt idx="49">
                  <c:v>5.78</c:v>
                </c:pt>
                <c:pt idx="50">
                  <c:v>3.16</c:v>
                </c:pt>
                <c:pt idx="51">
                  <c:v>2.75</c:v>
                </c:pt>
                <c:pt idx="52">
                  <c:v>3.53</c:v>
                </c:pt>
                <c:pt idx="53">
                  <c:v>2.29</c:v>
                </c:pt>
                <c:pt idx="54">
                  <c:v>3.28</c:v>
                </c:pt>
                <c:pt idx="55">
                  <c:v>2.81</c:v>
                </c:pt>
                <c:pt idx="56">
                  <c:v>3.44</c:v>
                </c:pt>
                <c:pt idx="57">
                  <c:v>5.29</c:v>
                </c:pt>
                <c:pt idx="58">
                  <c:v>3.04</c:v>
                </c:pt>
                <c:pt idx="59">
                  <c:v>3.54</c:v>
                </c:pt>
                <c:pt idx="60">
                  <c:v>1.61</c:v>
                </c:pt>
                <c:pt idx="61">
                  <c:v>4.92</c:v>
                </c:pt>
                <c:pt idx="62">
                  <c:v>2.57</c:v>
                </c:pt>
                <c:pt idx="63">
                  <c:v>7.4</c:v>
                </c:pt>
                <c:pt idx="64">
                  <c:v>10.59</c:v>
                </c:pt>
                <c:pt idx="65">
                  <c:v>6.76</c:v>
                </c:pt>
                <c:pt idx="66">
                  <c:v>4.5999999999999996</c:v>
                </c:pt>
                <c:pt idx="67">
                  <c:v>3.35</c:v>
                </c:pt>
                <c:pt idx="68">
                  <c:v>3.63</c:v>
                </c:pt>
                <c:pt idx="69">
                  <c:v>7.02</c:v>
                </c:pt>
                <c:pt idx="70">
                  <c:v>4.0999999999999996</c:v>
                </c:pt>
                <c:pt idx="71">
                  <c:v>13.75</c:v>
                </c:pt>
                <c:pt idx="72">
                  <c:v>10.43</c:v>
                </c:pt>
                <c:pt idx="73">
                  <c:v>9.06</c:v>
                </c:pt>
                <c:pt idx="74">
                  <c:v>12.85</c:v>
                </c:pt>
                <c:pt idx="75">
                  <c:v>15.58</c:v>
                </c:pt>
                <c:pt idx="76">
                  <c:v>10.210000000000001</c:v>
                </c:pt>
                <c:pt idx="77">
                  <c:v>6.46</c:v>
                </c:pt>
                <c:pt idx="78">
                  <c:v>8.9499999999999993</c:v>
                </c:pt>
                <c:pt idx="79">
                  <c:v>7.61</c:v>
                </c:pt>
                <c:pt idx="80">
                  <c:v>2.96</c:v>
                </c:pt>
                <c:pt idx="81">
                  <c:v>1.64</c:v>
                </c:pt>
                <c:pt idx="82">
                  <c:v>8.56</c:v>
                </c:pt>
                <c:pt idx="83">
                  <c:v>4.5999999999999996</c:v>
                </c:pt>
                <c:pt idx="84">
                  <c:v>2.67</c:v>
                </c:pt>
                <c:pt idx="85">
                  <c:v>2.46</c:v>
                </c:pt>
                <c:pt idx="86">
                  <c:v>5.9</c:v>
                </c:pt>
                <c:pt idx="8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14-429C-8612-8031A809E99D}"/>
            </c:ext>
          </c:extLst>
        </c:ser>
        <c:ser>
          <c:idx val="2"/>
          <c:order val="2"/>
          <c:tx>
            <c:strRef>
              <c:f>グラフ用集計!$C$52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グラフ用集計!$D$52:$CM$52</c:f>
              <c:numCache>
                <c:formatCode>0.0_);[Red]\(0.0\)</c:formatCode>
                <c:ptCount val="88"/>
                <c:pt idx="0">
                  <c:v>2.5299999999999998</c:v>
                </c:pt>
                <c:pt idx="1">
                  <c:v>1.45</c:v>
                </c:pt>
                <c:pt idx="2">
                  <c:v>3.8</c:v>
                </c:pt>
                <c:pt idx="3">
                  <c:v>2.39</c:v>
                </c:pt>
                <c:pt idx="4">
                  <c:v>1.86</c:v>
                </c:pt>
                <c:pt idx="5">
                  <c:v>4.92</c:v>
                </c:pt>
                <c:pt idx="6">
                  <c:v>18.79</c:v>
                </c:pt>
                <c:pt idx="7">
                  <c:v>15.86</c:v>
                </c:pt>
                <c:pt idx="8">
                  <c:v>25.38</c:v>
                </c:pt>
                <c:pt idx="9">
                  <c:v>15.47</c:v>
                </c:pt>
                <c:pt idx="10">
                  <c:v>12.18</c:v>
                </c:pt>
                <c:pt idx="11">
                  <c:v>3.59</c:v>
                </c:pt>
                <c:pt idx="12">
                  <c:v>5.6</c:v>
                </c:pt>
                <c:pt idx="13">
                  <c:v>13.01</c:v>
                </c:pt>
                <c:pt idx="14">
                  <c:v>8.9700000000000006</c:v>
                </c:pt>
                <c:pt idx="15">
                  <c:v>8.43</c:v>
                </c:pt>
                <c:pt idx="16">
                  <c:v>7.91</c:v>
                </c:pt>
                <c:pt idx="17">
                  <c:v>5.48</c:v>
                </c:pt>
                <c:pt idx="18">
                  <c:v>2.76</c:v>
                </c:pt>
                <c:pt idx="19">
                  <c:v>1.02</c:v>
                </c:pt>
                <c:pt idx="20">
                  <c:v>0.18</c:v>
                </c:pt>
                <c:pt idx="21">
                  <c:v>0.7</c:v>
                </c:pt>
                <c:pt idx="22">
                  <c:v>0.06</c:v>
                </c:pt>
                <c:pt idx="23">
                  <c:v>0.74</c:v>
                </c:pt>
                <c:pt idx="24">
                  <c:v>1.53</c:v>
                </c:pt>
                <c:pt idx="25">
                  <c:v>7.31</c:v>
                </c:pt>
                <c:pt idx="26">
                  <c:v>3.82</c:v>
                </c:pt>
                <c:pt idx="27">
                  <c:v>0.56000000000000005</c:v>
                </c:pt>
                <c:pt idx="28">
                  <c:v>3.18</c:v>
                </c:pt>
                <c:pt idx="29">
                  <c:v>2.91</c:v>
                </c:pt>
                <c:pt idx="30">
                  <c:v>10.98</c:v>
                </c:pt>
                <c:pt idx="31">
                  <c:v>29.42</c:v>
                </c:pt>
                <c:pt idx="32">
                  <c:v>9.3000000000000007</c:v>
                </c:pt>
                <c:pt idx="33">
                  <c:v>11.45</c:v>
                </c:pt>
                <c:pt idx="34">
                  <c:v>7.66</c:v>
                </c:pt>
                <c:pt idx="35">
                  <c:v>14.83</c:v>
                </c:pt>
                <c:pt idx="36">
                  <c:v>14.28</c:v>
                </c:pt>
                <c:pt idx="37">
                  <c:v>9.27</c:v>
                </c:pt>
                <c:pt idx="38">
                  <c:v>9.9</c:v>
                </c:pt>
                <c:pt idx="39">
                  <c:v>25.5</c:v>
                </c:pt>
                <c:pt idx="40">
                  <c:v>20.41</c:v>
                </c:pt>
                <c:pt idx="41">
                  <c:v>16.95</c:v>
                </c:pt>
                <c:pt idx="42">
                  <c:v>21.37</c:v>
                </c:pt>
                <c:pt idx="43">
                  <c:v>17.62</c:v>
                </c:pt>
                <c:pt idx="44">
                  <c:v>7.11</c:v>
                </c:pt>
                <c:pt idx="45">
                  <c:v>7.64</c:v>
                </c:pt>
                <c:pt idx="46">
                  <c:v>5.55</c:v>
                </c:pt>
                <c:pt idx="47">
                  <c:v>6.99</c:v>
                </c:pt>
                <c:pt idx="48">
                  <c:v>4.6500000000000004</c:v>
                </c:pt>
                <c:pt idx="49">
                  <c:v>6.26</c:v>
                </c:pt>
                <c:pt idx="50">
                  <c:v>3.55</c:v>
                </c:pt>
                <c:pt idx="51">
                  <c:v>4.07</c:v>
                </c:pt>
                <c:pt idx="52">
                  <c:v>4.55</c:v>
                </c:pt>
                <c:pt idx="53">
                  <c:v>1.8</c:v>
                </c:pt>
                <c:pt idx="54">
                  <c:v>3.6</c:v>
                </c:pt>
                <c:pt idx="55">
                  <c:v>3.22</c:v>
                </c:pt>
                <c:pt idx="56">
                  <c:v>1.54</c:v>
                </c:pt>
                <c:pt idx="57">
                  <c:v>4.28</c:v>
                </c:pt>
                <c:pt idx="58">
                  <c:v>5.05</c:v>
                </c:pt>
                <c:pt idx="59">
                  <c:v>3.41</c:v>
                </c:pt>
                <c:pt idx="60">
                  <c:v>2.76</c:v>
                </c:pt>
                <c:pt idx="61">
                  <c:v>4.25</c:v>
                </c:pt>
                <c:pt idx="62">
                  <c:v>2.3199999999999998</c:v>
                </c:pt>
                <c:pt idx="63">
                  <c:v>5.57</c:v>
                </c:pt>
                <c:pt idx="64">
                  <c:v>9.4600000000000009</c:v>
                </c:pt>
                <c:pt idx="65">
                  <c:v>7.63</c:v>
                </c:pt>
                <c:pt idx="66">
                  <c:v>7.18</c:v>
                </c:pt>
                <c:pt idx="67">
                  <c:v>3.05</c:v>
                </c:pt>
                <c:pt idx="68">
                  <c:v>8.89</c:v>
                </c:pt>
                <c:pt idx="69">
                  <c:v>9.34</c:v>
                </c:pt>
                <c:pt idx="70">
                  <c:v>4.6399999999999997</c:v>
                </c:pt>
                <c:pt idx="71">
                  <c:v>13.45</c:v>
                </c:pt>
                <c:pt idx="72">
                  <c:v>9.42</c:v>
                </c:pt>
                <c:pt idx="73">
                  <c:v>10.16</c:v>
                </c:pt>
                <c:pt idx="74">
                  <c:v>12.62</c:v>
                </c:pt>
                <c:pt idx="75">
                  <c:v>14.47</c:v>
                </c:pt>
                <c:pt idx="76">
                  <c:v>10.47</c:v>
                </c:pt>
                <c:pt idx="77">
                  <c:v>3.94</c:v>
                </c:pt>
                <c:pt idx="78">
                  <c:v>16.46</c:v>
                </c:pt>
                <c:pt idx="79">
                  <c:v>8.4</c:v>
                </c:pt>
                <c:pt idx="80">
                  <c:v>4.6900000000000004</c:v>
                </c:pt>
                <c:pt idx="81">
                  <c:v>2.95</c:v>
                </c:pt>
                <c:pt idx="82">
                  <c:v>8.7799999999999994</c:v>
                </c:pt>
                <c:pt idx="83">
                  <c:v>8.34</c:v>
                </c:pt>
                <c:pt idx="84">
                  <c:v>2.69</c:v>
                </c:pt>
                <c:pt idx="85">
                  <c:v>3.29</c:v>
                </c:pt>
                <c:pt idx="86">
                  <c:v>7.14</c:v>
                </c:pt>
                <c:pt idx="87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14-429C-8612-8031A809E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170560"/>
        <c:axId val="453161936"/>
      </c:lineChart>
      <c:catAx>
        <c:axId val="453170560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53161936"/>
        <c:crosses val="autoZero"/>
        <c:auto val="1"/>
        <c:lblAlgn val="ctr"/>
        <c:lblOffset val="100"/>
        <c:noMultiLvlLbl val="0"/>
      </c:catAx>
      <c:valAx>
        <c:axId val="453161936"/>
        <c:scaling>
          <c:orientation val="minMax"/>
          <c:max val="30"/>
          <c:min val="0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453170560"/>
        <c:crosses val="autoZero"/>
        <c:crossBetween val="between"/>
        <c:majorUnit val="30"/>
        <c:minorUnit val="15"/>
      </c:valAx>
      <c:spPr>
        <a:noFill/>
      </c:spPr>
    </c:plotArea>
    <c:legend>
      <c:legendPos val="r"/>
      <c:layout>
        <c:manualLayout>
          <c:xMode val="edge"/>
          <c:yMode val="edge"/>
          <c:x val="0.64488254768135034"/>
          <c:y val="2.2726162070511445E-2"/>
          <c:w val="0.10386474627331853"/>
          <c:h val="0.5120514168299327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324436392914655E-2"/>
          <c:y val="0"/>
          <c:w val="0.981675563607085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グラフ用集計!$C$12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グラフ用集計!$D$12:$CM$12</c:f>
              <c:numCache>
                <c:formatCode>0.0_);[Red]\(0.0\)</c:formatCode>
                <c:ptCount val="8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88.720003660000003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98.34903697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7E-4FD8-AD02-EE7CF74F9092}"/>
            </c:ext>
          </c:extLst>
        </c:ser>
        <c:ser>
          <c:idx val="1"/>
          <c:order val="1"/>
          <c:tx>
            <c:strRef>
              <c:f>グラフ用集計!$C$33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グラフ用集計!$D$33:$CM$33</c:f>
              <c:numCache>
                <c:formatCode>0.0_);[Red]\(0.0\)</c:formatCode>
                <c:ptCount val="88"/>
                <c:pt idx="0">
                  <c:v>99.081692618107255</c:v>
                </c:pt>
                <c:pt idx="1">
                  <c:v>75.020339208082348</c:v>
                </c:pt>
                <c:pt idx="2">
                  <c:v>100</c:v>
                </c:pt>
                <c:pt idx="3">
                  <c:v>98.279783573606451</c:v>
                </c:pt>
                <c:pt idx="4">
                  <c:v>98.920440584917216</c:v>
                </c:pt>
                <c:pt idx="5">
                  <c:v>100</c:v>
                </c:pt>
                <c:pt idx="6">
                  <c:v>99.499842673159449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79.262061307736218</c:v>
                </c:pt>
                <c:pt idx="11">
                  <c:v>99.02905694632345</c:v>
                </c:pt>
                <c:pt idx="12">
                  <c:v>98.427523652385716</c:v>
                </c:pt>
                <c:pt idx="13">
                  <c:v>95.059001384159757</c:v>
                </c:pt>
                <c:pt idx="14">
                  <c:v>100</c:v>
                </c:pt>
                <c:pt idx="15">
                  <c:v>65.280235753838781</c:v>
                </c:pt>
                <c:pt idx="16">
                  <c:v>100</c:v>
                </c:pt>
                <c:pt idx="17">
                  <c:v>98.827824426709896</c:v>
                </c:pt>
                <c:pt idx="18">
                  <c:v>79.287527253099782</c:v>
                </c:pt>
                <c:pt idx="19">
                  <c:v>100</c:v>
                </c:pt>
                <c:pt idx="20">
                  <c:v>94.183736226186156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90.607050736130361</c:v>
                </c:pt>
                <c:pt idx="25">
                  <c:v>92.53428267325404</c:v>
                </c:pt>
                <c:pt idx="26">
                  <c:v>98.774192484098606</c:v>
                </c:pt>
                <c:pt idx="27">
                  <c:v>67.823194709879147</c:v>
                </c:pt>
                <c:pt idx="28">
                  <c:v>100</c:v>
                </c:pt>
                <c:pt idx="29">
                  <c:v>86.159712243147752</c:v>
                </c:pt>
                <c:pt idx="30">
                  <c:v>90.651736392005958</c:v>
                </c:pt>
                <c:pt idx="31">
                  <c:v>97.324136978243757</c:v>
                </c:pt>
                <c:pt idx="32">
                  <c:v>99.027017496081086</c:v>
                </c:pt>
                <c:pt idx="33">
                  <c:v>100</c:v>
                </c:pt>
                <c:pt idx="34">
                  <c:v>95.419428380334438</c:v>
                </c:pt>
                <c:pt idx="35">
                  <c:v>100</c:v>
                </c:pt>
                <c:pt idx="36">
                  <c:v>100</c:v>
                </c:pt>
                <c:pt idx="37">
                  <c:v>92.930502910744167</c:v>
                </c:pt>
                <c:pt idx="38">
                  <c:v>80.601179358985064</c:v>
                </c:pt>
                <c:pt idx="39">
                  <c:v>96.220783328011962</c:v>
                </c:pt>
                <c:pt idx="40">
                  <c:v>95.984631030329993</c:v>
                </c:pt>
                <c:pt idx="41">
                  <c:v>80.49627974832913</c:v>
                </c:pt>
                <c:pt idx="42">
                  <c:v>99.883526240813453</c:v>
                </c:pt>
                <c:pt idx="43">
                  <c:v>90.481495780967307</c:v>
                </c:pt>
                <c:pt idx="44">
                  <c:v>100</c:v>
                </c:pt>
                <c:pt idx="45">
                  <c:v>98.229355943122926</c:v>
                </c:pt>
                <c:pt idx="46">
                  <c:v>100</c:v>
                </c:pt>
                <c:pt idx="47">
                  <c:v>100</c:v>
                </c:pt>
                <c:pt idx="48">
                  <c:v>99.394835589417696</c:v>
                </c:pt>
                <c:pt idx="49">
                  <c:v>100</c:v>
                </c:pt>
                <c:pt idx="50">
                  <c:v>97.836323843056945</c:v>
                </c:pt>
                <c:pt idx="51">
                  <c:v>100</c:v>
                </c:pt>
                <c:pt idx="52">
                  <c:v>77.16222042180803</c:v>
                </c:pt>
                <c:pt idx="53">
                  <c:v>91.947893137653409</c:v>
                </c:pt>
                <c:pt idx="54">
                  <c:v>99.17186063189574</c:v>
                </c:pt>
                <c:pt idx="55">
                  <c:v>100</c:v>
                </c:pt>
                <c:pt idx="56">
                  <c:v>96.322917879684042</c:v>
                </c:pt>
                <c:pt idx="57">
                  <c:v>98.469916032999748</c:v>
                </c:pt>
                <c:pt idx="58">
                  <c:v>100</c:v>
                </c:pt>
                <c:pt idx="59">
                  <c:v>97.843643267798882</c:v>
                </c:pt>
                <c:pt idx="60">
                  <c:v>87.757753268639732</c:v>
                </c:pt>
                <c:pt idx="61">
                  <c:v>62.097138811684474</c:v>
                </c:pt>
                <c:pt idx="62">
                  <c:v>92.495854098111906</c:v>
                </c:pt>
                <c:pt idx="63">
                  <c:v>63.172149333714188</c:v>
                </c:pt>
                <c:pt idx="64">
                  <c:v>78.162203697051041</c:v>
                </c:pt>
                <c:pt idx="65">
                  <c:v>100</c:v>
                </c:pt>
                <c:pt idx="66">
                  <c:v>87.751195291958268</c:v>
                </c:pt>
                <c:pt idx="67">
                  <c:v>25.166665881232554</c:v>
                </c:pt>
                <c:pt idx="68">
                  <c:v>79.255654389662226</c:v>
                </c:pt>
                <c:pt idx="69">
                  <c:v>40.426747419619609</c:v>
                </c:pt>
                <c:pt idx="70">
                  <c:v>97.325975498070534</c:v>
                </c:pt>
                <c:pt idx="71">
                  <c:v>75.650285666579435</c:v>
                </c:pt>
                <c:pt idx="72">
                  <c:v>83.087417006903465</c:v>
                </c:pt>
                <c:pt idx="73">
                  <c:v>95.606370314948762</c:v>
                </c:pt>
                <c:pt idx="74">
                  <c:v>86.29598822766242</c:v>
                </c:pt>
                <c:pt idx="75">
                  <c:v>99.26420527600196</c:v>
                </c:pt>
                <c:pt idx="76">
                  <c:v>73.917461348876998</c:v>
                </c:pt>
                <c:pt idx="77">
                  <c:v>69.938738286541252</c:v>
                </c:pt>
                <c:pt idx="78">
                  <c:v>52.097376001240292</c:v>
                </c:pt>
                <c:pt idx="79">
                  <c:v>96.736450903982956</c:v>
                </c:pt>
                <c:pt idx="80">
                  <c:v>28.084393410075148</c:v>
                </c:pt>
                <c:pt idx="81">
                  <c:v>78.222723003079182</c:v>
                </c:pt>
                <c:pt idx="82">
                  <c:v>74.486163266540146</c:v>
                </c:pt>
                <c:pt idx="83">
                  <c:v>81.043956075533657</c:v>
                </c:pt>
                <c:pt idx="84">
                  <c:v>77.973210616178662</c:v>
                </c:pt>
                <c:pt idx="85">
                  <c:v>83.92563660314984</c:v>
                </c:pt>
                <c:pt idx="86">
                  <c:v>75.071922119329102</c:v>
                </c:pt>
                <c:pt idx="87">
                  <c:v>95.428056182550591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7E-4FD8-AD02-EE7CF74F9092}"/>
            </c:ext>
          </c:extLst>
        </c:ser>
        <c:ser>
          <c:idx val="2"/>
          <c:order val="2"/>
          <c:tx>
            <c:strRef>
              <c:f>グラフ用集計!$C$54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グラフ用集計!$D$54:$CM$54</c:f>
              <c:numCache>
                <c:formatCode>0.0_);[Red]\(0.0\)</c:formatCode>
                <c:ptCount val="88"/>
                <c:pt idx="0">
                  <c:v>100</c:v>
                </c:pt>
                <c:pt idx="1">
                  <c:v>90.8313772468194</c:v>
                </c:pt>
                <c:pt idx="2">
                  <c:v>100</c:v>
                </c:pt>
                <c:pt idx="3">
                  <c:v>96.542796776848036</c:v>
                </c:pt>
                <c:pt idx="4">
                  <c:v>98.84032868241836</c:v>
                </c:pt>
                <c:pt idx="5">
                  <c:v>100</c:v>
                </c:pt>
                <c:pt idx="6">
                  <c:v>99.58075270995829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99.141227760333123</c:v>
                </c:pt>
                <c:pt idx="11">
                  <c:v>83.274036480780083</c:v>
                </c:pt>
                <c:pt idx="12">
                  <c:v>96.121122914798491</c:v>
                </c:pt>
                <c:pt idx="13">
                  <c:v>99.28419677807041</c:v>
                </c:pt>
                <c:pt idx="14">
                  <c:v>100</c:v>
                </c:pt>
                <c:pt idx="15">
                  <c:v>87.643006336686142</c:v>
                </c:pt>
                <c:pt idx="16">
                  <c:v>100</c:v>
                </c:pt>
                <c:pt idx="17">
                  <c:v>98.454507014719226</c:v>
                </c:pt>
                <c:pt idx="18">
                  <c:v>89.10176714938558</c:v>
                </c:pt>
                <c:pt idx="19">
                  <c:v>100</c:v>
                </c:pt>
                <c:pt idx="20">
                  <c:v>86.477483656075066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93.212324039201789</c:v>
                </c:pt>
                <c:pt idx="25">
                  <c:v>84.283476733454094</c:v>
                </c:pt>
                <c:pt idx="26">
                  <c:v>98.923828541658807</c:v>
                </c:pt>
                <c:pt idx="27">
                  <c:v>78.449112698080711</c:v>
                </c:pt>
                <c:pt idx="28">
                  <c:v>100</c:v>
                </c:pt>
                <c:pt idx="29">
                  <c:v>98.802330079168215</c:v>
                </c:pt>
                <c:pt idx="30">
                  <c:v>99.069421887099523</c:v>
                </c:pt>
                <c:pt idx="31">
                  <c:v>96.744303846632576</c:v>
                </c:pt>
                <c:pt idx="32">
                  <c:v>99.127711300221449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94.396803999602014</c:v>
                </c:pt>
                <c:pt idx="38">
                  <c:v>97.612208685837857</c:v>
                </c:pt>
                <c:pt idx="39">
                  <c:v>96.331042030138221</c:v>
                </c:pt>
                <c:pt idx="40">
                  <c:v>94.197540651275389</c:v>
                </c:pt>
                <c:pt idx="41">
                  <c:v>99.078862366767638</c:v>
                </c:pt>
                <c:pt idx="42">
                  <c:v>96.965549867714216</c:v>
                </c:pt>
                <c:pt idx="43">
                  <c:v>97.026550137016017</c:v>
                </c:pt>
                <c:pt idx="44">
                  <c:v>100</c:v>
                </c:pt>
                <c:pt idx="45">
                  <c:v>97.631709901651647</c:v>
                </c:pt>
                <c:pt idx="46">
                  <c:v>100</c:v>
                </c:pt>
                <c:pt idx="47">
                  <c:v>100</c:v>
                </c:pt>
                <c:pt idx="48">
                  <c:v>76.648981922611952</c:v>
                </c:pt>
                <c:pt idx="49">
                  <c:v>100</c:v>
                </c:pt>
                <c:pt idx="50">
                  <c:v>98.131981773589388</c:v>
                </c:pt>
                <c:pt idx="51">
                  <c:v>100</c:v>
                </c:pt>
                <c:pt idx="52">
                  <c:v>79.510775812227791</c:v>
                </c:pt>
                <c:pt idx="53">
                  <c:v>99.544883308126487</c:v>
                </c:pt>
                <c:pt idx="54">
                  <c:v>99.260844225716781</c:v>
                </c:pt>
                <c:pt idx="55">
                  <c:v>93.360587758657815</c:v>
                </c:pt>
                <c:pt idx="56">
                  <c:v>94.102544037355997</c:v>
                </c:pt>
                <c:pt idx="57">
                  <c:v>97.960414642189747</c:v>
                </c:pt>
                <c:pt idx="58">
                  <c:v>100</c:v>
                </c:pt>
                <c:pt idx="59">
                  <c:v>99.219822879539635</c:v>
                </c:pt>
                <c:pt idx="60">
                  <c:v>93.259646782686318</c:v>
                </c:pt>
                <c:pt idx="61">
                  <c:v>94.837769100916319</c:v>
                </c:pt>
                <c:pt idx="62">
                  <c:v>94.398567455065248</c:v>
                </c:pt>
                <c:pt idx="63">
                  <c:v>59.696105100277407</c:v>
                </c:pt>
                <c:pt idx="64">
                  <c:v>88.307617644286509</c:v>
                </c:pt>
                <c:pt idx="65">
                  <c:v>100</c:v>
                </c:pt>
                <c:pt idx="66">
                  <c:v>88.145279287847416</c:v>
                </c:pt>
                <c:pt idx="67">
                  <c:v>40.103955899648803</c:v>
                </c:pt>
                <c:pt idx="68">
                  <c:v>88.580714236131413</c:v>
                </c:pt>
                <c:pt idx="69">
                  <c:v>65.039542217211093</c:v>
                </c:pt>
                <c:pt idx="70">
                  <c:v>99.455938288054455</c:v>
                </c:pt>
                <c:pt idx="71">
                  <c:v>83.657940180194572</c:v>
                </c:pt>
                <c:pt idx="72">
                  <c:v>74.08017065482781</c:v>
                </c:pt>
                <c:pt idx="73">
                  <c:v>99.92883226699395</c:v>
                </c:pt>
                <c:pt idx="74">
                  <c:v>78.078355569982904</c:v>
                </c:pt>
                <c:pt idx="75">
                  <c:v>99.118351508544393</c:v>
                </c:pt>
                <c:pt idx="76">
                  <c:v>83.842431906250681</c:v>
                </c:pt>
                <c:pt idx="77">
                  <c:v>80.904422913674054</c:v>
                </c:pt>
                <c:pt idx="78">
                  <c:v>43.010881534363421</c:v>
                </c:pt>
                <c:pt idx="79">
                  <c:v>98.29951152502629</c:v>
                </c:pt>
                <c:pt idx="80">
                  <c:v>57.847921600057198</c:v>
                </c:pt>
                <c:pt idx="81">
                  <c:v>58.249737408251335</c:v>
                </c:pt>
                <c:pt idx="82">
                  <c:v>83.077342609855947</c:v>
                </c:pt>
                <c:pt idx="83">
                  <c:v>98.897041935731991</c:v>
                </c:pt>
                <c:pt idx="84">
                  <c:v>80.245866616188124</c:v>
                </c:pt>
                <c:pt idx="85">
                  <c:v>83.824166395865745</c:v>
                </c:pt>
                <c:pt idx="86">
                  <c:v>76.785545972237173</c:v>
                </c:pt>
                <c:pt idx="87">
                  <c:v>98.619209862485562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7E-4FD8-AD02-EE7CF74F9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172128"/>
        <c:axId val="453171736"/>
      </c:lineChart>
      <c:catAx>
        <c:axId val="453172128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53171736"/>
        <c:crosses val="autoZero"/>
        <c:auto val="1"/>
        <c:lblAlgn val="ctr"/>
        <c:lblOffset val="100"/>
        <c:noMultiLvlLbl val="0"/>
      </c:catAx>
      <c:valAx>
        <c:axId val="453171736"/>
        <c:scaling>
          <c:orientation val="minMax"/>
          <c:max val="100"/>
          <c:min val="0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453172128"/>
        <c:crosses val="autoZero"/>
        <c:crossBetween val="between"/>
        <c:minorUnit val="50"/>
      </c:valAx>
      <c:spPr>
        <a:noFill/>
      </c:spPr>
    </c:plotArea>
    <c:legend>
      <c:legendPos val="r"/>
      <c:layout>
        <c:manualLayout>
          <c:xMode val="edge"/>
          <c:yMode val="edge"/>
          <c:x val="0.64488253017959529"/>
          <c:y val="0.48649321008786944"/>
          <c:w val="0.10303748224501429"/>
          <c:h val="0.5120514168299327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0006870144172E-2"/>
          <c:y val="0"/>
          <c:w val="0.9839993129855826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グラフ用集計!$C$14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グラフ用集計!$D$14:$CM$14</c:f>
              <c:numCache>
                <c:formatCode>0.0_);[Red]\(0.0\)</c:formatCode>
                <c:ptCount val="88"/>
                <c:pt idx="0">
                  <c:v>2.4471885100000002</c:v>
                </c:pt>
                <c:pt idx="1">
                  <c:v>2.0295908919999999</c:v>
                </c:pt>
                <c:pt idx="2">
                  <c:v>2.02569628</c:v>
                </c:pt>
                <c:pt idx="3">
                  <c:v>2.3523198789999999</c:v>
                </c:pt>
                <c:pt idx="4">
                  <c:v>2.1112155920000002</c:v>
                </c:pt>
                <c:pt idx="5">
                  <c:v>2.0508956779999998</c:v>
                </c:pt>
                <c:pt idx="6">
                  <c:v>3.1352430199999999</c:v>
                </c:pt>
                <c:pt idx="7">
                  <c:v>2.9913195469999998</c:v>
                </c:pt>
                <c:pt idx="8">
                  <c:v>2.3428605139999998</c:v>
                </c:pt>
                <c:pt idx="9">
                  <c:v>1.9170693620000001</c:v>
                </c:pt>
                <c:pt idx="10">
                  <c:v>2.0179368709999999</c:v>
                </c:pt>
                <c:pt idx="11">
                  <c:v>2.0408448780000001</c:v>
                </c:pt>
                <c:pt idx="12">
                  <c:v>2.1194937180000002</c:v>
                </c:pt>
                <c:pt idx="13">
                  <c:v>2.9541660620000001</c:v>
                </c:pt>
                <c:pt idx="14">
                  <c:v>3.1407067880000001</c:v>
                </c:pt>
                <c:pt idx="15">
                  <c:v>2.0286270360000001</c:v>
                </c:pt>
                <c:pt idx="16">
                  <c:v>2.0396045819999999</c:v>
                </c:pt>
                <c:pt idx="17">
                  <c:v>2.1598867089999998</c:v>
                </c:pt>
                <c:pt idx="18">
                  <c:v>2.0707723630000001</c:v>
                </c:pt>
                <c:pt idx="19">
                  <c:v>2.0577442189999999</c:v>
                </c:pt>
                <c:pt idx="20">
                  <c:v>2.0536802949999999</c:v>
                </c:pt>
                <c:pt idx="21">
                  <c:v>2.0153604330000001</c:v>
                </c:pt>
                <c:pt idx="22">
                  <c:v>2.011915664</c:v>
                </c:pt>
                <c:pt idx="23">
                  <c:v>2.029432082</c:v>
                </c:pt>
                <c:pt idx="24">
                  <c:v>2.0149228969999999</c:v>
                </c:pt>
                <c:pt idx="25">
                  <c:v>2.0472060569999999</c:v>
                </c:pt>
                <c:pt idx="26">
                  <c:v>2.0396421619999998</c:v>
                </c:pt>
                <c:pt idx="27">
                  <c:v>2.0324039850000002</c:v>
                </c:pt>
                <c:pt idx="28">
                  <c:v>2.0512721169999999</c:v>
                </c:pt>
                <c:pt idx="29">
                  <c:v>2.0239970669999998</c:v>
                </c:pt>
                <c:pt idx="30">
                  <c:v>2.1247550500000001</c:v>
                </c:pt>
                <c:pt idx="31">
                  <c:v>5.808045184</c:v>
                </c:pt>
                <c:pt idx="32">
                  <c:v>2.389519365</c:v>
                </c:pt>
                <c:pt idx="33">
                  <c:v>2.322523984</c:v>
                </c:pt>
                <c:pt idx="34">
                  <c:v>2.6304590710000002</c:v>
                </c:pt>
                <c:pt idx="35">
                  <c:v>2.7326367490000001</c:v>
                </c:pt>
                <c:pt idx="36">
                  <c:v>2.4855192879999999</c:v>
                </c:pt>
                <c:pt idx="37">
                  <c:v>2.090107326</c:v>
                </c:pt>
                <c:pt idx="38">
                  <c:v>4.3393221610000001</c:v>
                </c:pt>
                <c:pt idx="39">
                  <c:v>2.1080034639999998</c:v>
                </c:pt>
                <c:pt idx="40">
                  <c:v>2.0954366950000001</c:v>
                </c:pt>
                <c:pt idx="41">
                  <c:v>3.4125161209999999</c:v>
                </c:pt>
                <c:pt idx="42">
                  <c:v>3.6051112870000002</c:v>
                </c:pt>
                <c:pt idx="43">
                  <c:v>3.6353917610000002</c:v>
                </c:pt>
                <c:pt idx="44">
                  <c:v>2.118255794</c:v>
                </c:pt>
                <c:pt idx="45">
                  <c:v>2.071082831</c:v>
                </c:pt>
                <c:pt idx="46">
                  <c:v>2.1808312509999999</c:v>
                </c:pt>
                <c:pt idx="47">
                  <c:v>2.0239296750000002</c:v>
                </c:pt>
                <c:pt idx="48">
                  <c:v>2.7412000029999999</c:v>
                </c:pt>
                <c:pt idx="49">
                  <c:v>2.3359177249999998</c:v>
                </c:pt>
                <c:pt idx="50">
                  <c:v>2.503146385</c:v>
                </c:pt>
                <c:pt idx="51">
                  <c:v>2.1390521910000002</c:v>
                </c:pt>
                <c:pt idx="52">
                  <c:v>1.9245553040000001</c:v>
                </c:pt>
                <c:pt idx="53">
                  <c:v>2.0768561810000001</c:v>
                </c:pt>
                <c:pt idx="54">
                  <c:v>1.974746248</c:v>
                </c:pt>
                <c:pt idx="55">
                  <c:v>2.3590454909999998</c:v>
                </c:pt>
                <c:pt idx="56">
                  <c:v>2.0638401649999998</c:v>
                </c:pt>
                <c:pt idx="57">
                  <c:v>3.3831770419999998</c:v>
                </c:pt>
                <c:pt idx="58">
                  <c:v>2.1278757590000001</c:v>
                </c:pt>
                <c:pt idx="59">
                  <c:v>2.035819998</c:v>
                </c:pt>
                <c:pt idx="60">
                  <c:v>2.1219504910000002</c:v>
                </c:pt>
                <c:pt idx="61">
                  <c:v>2.1116683040000002</c:v>
                </c:pt>
                <c:pt idx="62">
                  <c:v>1.848332624</c:v>
                </c:pt>
                <c:pt idx="63">
                  <c:v>2.5654069769999999</c:v>
                </c:pt>
                <c:pt idx="64">
                  <c:v>2.1386318700000002</c:v>
                </c:pt>
                <c:pt idx="65">
                  <c:v>2.4624652490000001</c:v>
                </c:pt>
                <c:pt idx="66">
                  <c:v>2.035773394</c:v>
                </c:pt>
                <c:pt idx="67">
                  <c:v>2.288501406</c:v>
                </c:pt>
                <c:pt idx="68">
                  <c:v>2.1690115510000001</c:v>
                </c:pt>
                <c:pt idx="69">
                  <c:v>1.938226081</c:v>
                </c:pt>
                <c:pt idx="70">
                  <c:v>2.1399739329999998</c:v>
                </c:pt>
                <c:pt idx="71">
                  <c:v>2.0437388190000001</c:v>
                </c:pt>
                <c:pt idx="72">
                  <c:v>2.0916496339999999</c:v>
                </c:pt>
                <c:pt idx="73">
                  <c:v>2.911134584</c:v>
                </c:pt>
                <c:pt idx="74">
                  <c:v>3.596017523</c:v>
                </c:pt>
                <c:pt idx="75">
                  <c:v>2.075786221</c:v>
                </c:pt>
                <c:pt idx="76">
                  <c:v>2.155395076</c:v>
                </c:pt>
                <c:pt idx="77">
                  <c:v>3.0313199329999998</c:v>
                </c:pt>
                <c:pt idx="78">
                  <c:v>3.004360412</c:v>
                </c:pt>
                <c:pt idx="79">
                  <c:v>3.2283914760000001</c:v>
                </c:pt>
                <c:pt idx="80">
                  <c:v>2.1062831590000002</c:v>
                </c:pt>
                <c:pt idx="81">
                  <c:v>2.1052006109999999</c:v>
                </c:pt>
                <c:pt idx="82">
                  <c:v>2.0347297850000001</c:v>
                </c:pt>
                <c:pt idx="83">
                  <c:v>2.056870092</c:v>
                </c:pt>
                <c:pt idx="84">
                  <c:v>2.1003379230000001</c:v>
                </c:pt>
                <c:pt idx="85">
                  <c:v>2.2573101200000001</c:v>
                </c:pt>
                <c:pt idx="86">
                  <c:v>2.4678791599999998</c:v>
                </c:pt>
                <c:pt idx="87">
                  <c:v>2.0162613729999999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59-43CA-9351-C0529B666ABB}"/>
            </c:ext>
          </c:extLst>
        </c:ser>
        <c:ser>
          <c:idx val="1"/>
          <c:order val="1"/>
          <c:tx>
            <c:strRef>
              <c:f>グラフ用集計!$C$35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グラフ用集計!$D$35:$CM$35</c:f>
              <c:numCache>
                <c:formatCode>0.0_);[Red]\(0.0\)</c:formatCode>
                <c:ptCount val="88"/>
                <c:pt idx="0">
                  <c:v>2.1395736280836433</c:v>
                </c:pt>
                <c:pt idx="1">
                  <c:v>2.092353874927134</c:v>
                </c:pt>
                <c:pt idx="2">
                  <c:v>2.1782784035656615</c:v>
                </c:pt>
                <c:pt idx="3">
                  <c:v>2.4984773133348752</c:v>
                </c:pt>
                <c:pt idx="4">
                  <c:v>2.0536396931968772</c:v>
                </c:pt>
                <c:pt idx="5">
                  <c:v>2.1238639702427422</c:v>
                </c:pt>
                <c:pt idx="6">
                  <c:v>3.3224625030749149</c:v>
                </c:pt>
                <c:pt idx="7">
                  <c:v>2.7310833842184379</c:v>
                </c:pt>
                <c:pt idx="8">
                  <c:v>2.1755441727256191</c:v>
                </c:pt>
                <c:pt idx="9">
                  <c:v>1.8565892728802962</c:v>
                </c:pt>
                <c:pt idx="10">
                  <c:v>2.6146127341269794</c:v>
                </c:pt>
                <c:pt idx="11">
                  <c:v>2.1269526142829158</c:v>
                </c:pt>
                <c:pt idx="12">
                  <c:v>2.0999937424951916</c:v>
                </c:pt>
                <c:pt idx="13">
                  <c:v>3.6768575693432206</c:v>
                </c:pt>
                <c:pt idx="14">
                  <c:v>2.7986583021666096</c:v>
                </c:pt>
                <c:pt idx="15">
                  <c:v>2.1560861650248433</c:v>
                </c:pt>
                <c:pt idx="16">
                  <c:v>2.1253620419210359</c:v>
                </c:pt>
                <c:pt idx="17">
                  <c:v>2.5102827887061947</c:v>
                </c:pt>
                <c:pt idx="18">
                  <c:v>2.1132533964043612</c:v>
                </c:pt>
                <c:pt idx="19">
                  <c:v>2.2616575119871505</c:v>
                </c:pt>
                <c:pt idx="20">
                  <c:v>2.0905179824047613</c:v>
                </c:pt>
                <c:pt idx="21">
                  <c:v>2.1186343971661854</c:v>
                </c:pt>
                <c:pt idx="22">
                  <c:v>2.0434044878462871</c:v>
                </c:pt>
                <c:pt idx="23">
                  <c:v>2.0150188690267865</c:v>
                </c:pt>
                <c:pt idx="24">
                  <c:v>2.3989319722926674</c:v>
                </c:pt>
                <c:pt idx="25">
                  <c:v>2.0955832948942885</c:v>
                </c:pt>
                <c:pt idx="26">
                  <c:v>2.1005808068107736</c:v>
                </c:pt>
                <c:pt idx="27">
                  <c:v>2.0706413519042917</c:v>
                </c:pt>
                <c:pt idx="28">
                  <c:v>2.0365601961370121</c:v>
                </c:pt>
                <c:pt idx="29">
                  <c:v>2.057766831528542</c:v>
                </c:pt>
                <c:pt idx="30">
                  <c:v>3.0341070290658996</c:v>
                </c:pt>
                <c:pt idx="31">
                  <c:v>5.3390756861188482</c:v>
                </c:pt>
                <c:pt idx="32">
                  <c:v>2.4649038236111895</c:v>
                </c:pt>
                <c:pt idx="33">
                  <c:v>2.5614988696615981</c:v>
                </c:pt>
                <c:pt idx="34">
                  <c:v>3.2856522135578583</c:v>
                </c:pt>
                <c:pt idx="35">
                  <c:v>2.0710494065268472</c:v>
                </c:pt>
                <c:pt idx="36">
                  <c:v>3.0567377847573804</c:v>
                </c:pt>
                <c:pt idx="37">
                  <c:v>3.1862436204329074</c:v>
                </c:pt>
                <c:pt idx="38">
                  <c:v>2.3876798798569552</c:v>
                </c:pt>
                <c:pt idx="39">
                  <c:v>4.4918670729249808</c:v>
                </c:pt>
                <c:pt idx="40">
                  <c:v>2.7980474012351553</c:v>
                </c:pt>
                <c:pt idx="41">
                  <c:v>3.8240431439527609</c:v>
                </c:pt>
                <c:pt idx="42">
                  <c:v>4.5436193828919045</c:v>
                </c:pt>
                <c:pt idx="43">
                  <c:v>4.4206650254838697</c:v>
                </c:pt>
                <c:pt idx="44">
                  <c:v>2.1620445299114772</c:v>
                </c:pt>
                <c:pt idx="45">
                  <c:v>2.6241339145536045</c:v>
                </c:pt>
                <c:pt idx="46">
                  <c:v>2.1245663814036582</c:v>
                </c:pt>
                <c:pt idx="47">
                  <c:v>2.0421785936156374</c:v>
                </c:pt>
                <c:pt idx="48">
                  <c:v>2.2153792428657173</c:v>
                </c:pt>
                <c:pt idx="49">
                  <c:v>3.0941082551643575</c:v>
                </c:pt>
                <c:pt idx="50">
                  <c:v>2.6831988223386825</c:v>
                </c:pt>
                <c:pt idx="51">
                  <c:v>2.6096889727437138</c:v>
                </c:pt>
                <c:pt idx="52">
                  <c:v>1.9984827197809751</c:v>
                </c:pt>
                <c:pt idx="53">
                  <c:v>2.1080110980183004</c:v>
                </c:pt>
                <c:pt idx="54">
                  <c:v>2.120726670126583</c:v>
                </c:pt>
                <c:pt idx="55">
                  <c:v>2.6327572402786319</c:v>
                </c:pt>
                <c:pt idx="56">
                  <c:v>2.4698100358811748</c:v>
                </c:pt>
                <c:pt idx="57">
                  <c:v>2.9548650744712743</c:v>
                </c:pt>
                <c:pt idx="58">
                  <c:v>2.1218394609997335</c:v>
                </c:pt>
                <c:pt idx="59">
                  <c:v>2.8621719152110696</c:v>
                </c:pt>
                <c:pt idx="60">
                  <c:v>3.5928175005331844</c:v>
                </c:pt>
                <c:pt idx="61">
                  <c:v>2.6176391558119061</c:v>
                </c:pt>
                <c:pt idx="62">
                  <c:v>3.4930763613767812</c:v>
                </c:pt>
                <c:pt idx="63">
                  <c:v>3.1986325246909857</c:v>
                </c:pt>
                <c:pt idx="64">
                  <c:v>2.9728097805468141</c:v>
                </c:pt>
                <c:pt idx="65">
                  <c:v>2.5378230487335598</c:v>
                </c:pt>
                <c:pt idx="66">
                  <c:v>2.2269630137836844</c:v>
                </c:pt>
                <c:pt idx="67">
                  <c:v>2.1062206866369819</c:v>
                </c:pt>
                <c:pt idx="68">
                  <c:v>2.653348382548161</c:v>
                </c:pt>
                <c:pt idx="69">
                  <c:v>2.4287034776170167</c:v>
                </c:pt>
                <c:pt idx="70">
                  <c:v>3.6052455796175629</c:v>
                </c:pt>
                <c:pt idx="71">
                  <c:v>2.7113822087465227</c:v>
                </c:pt>
                <c:pt idx="72">
                  <c:v>2.698063925344885</c:v>
                </c:pt>
                <c:pt idx="73">
                  <c:v>3.7888532220150899</c:v>
                </c:pt>
                <c:pt idx="74">
                  <c:v>3.8925920190239918</c:v>
                </c:pt>
                <c:pt idx="75">
                  <c:v>2.2661352031203821</c:v>
                </c:pt>
                <c:pt idx="76">
                  <c:v>2.1088075568668767</c:v>
                </c:pt>
                <c:pt idx="77">
                  <c:v>2.6404555369324645</c:v>
                </c:pt>
                <c:pt idx="78">
                  <c:v>3.5547270091370842</c:v>
                </c:pt>
                <c:pt idx="79">
                  <c:v>5.1713405249656414</c:v>
                </c:pt>
                <c:pt idx="80">
                  <c:v>2.0820376685166866</c:v>
                </c:pt>
                <c:pt idx="81">
                  <c:v>3.0146669421762642</c:v>
                </c:pt>
                <c:pt idx="82">
                  <c:v>3.076402778596961</c:v>
                </c:pt>
                <c:pt idx="83">
                  <c:v>2.7443543195782514</c:v>
                </c:pt>
                <c:pt idx="84">
                  <c:v>2.4907247198490419</c:v>
                </c:pt>
                <c:pt idx="85">
                  <c:v>2.3106004696237115</c:v>
                </c:pt>
                <c:pt idx="86">
                  <c:v>3.2991192463979999</c:v>
                </c:pt>
                <c:pt idx="87">
                  <c:v>2.0103934799643737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59-43CA-9351-C0529B666ABB}"/>
            </c:ext>
          </c:extLst>
        </c:ser>
        <c:ser>
          <c:idx val="2"/>
          <c:order val="2"/>
          <c:tx>
            <c:strRef>
              <c:f>グラフ用集計!$C$56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グラフ用集計!$D$56:$CM$56</c:f>
              <c:numCache>
                <c:formatCode>0.0_);[Red]\(0.0\)</c:formatCode>
                <c:ptCount val="88"/>
                <c:pt idx="0">
                  <c:v>2.4165478381876442</c:v>
                </c:pt>
                <c:pt idx="1">
                  <c:v>2.1418411605799492</c:v>
                </c:pt>
                <c:pt idx="2">
                  <c:v>2.3047769420283815</c:v>
                </c:pt>
                <c:pt idx="3">
                  <c:v>2.4549481202079018</c:v>
                </c:pt>
                <c:pt idx="4">
                  <c:v>2.1990179357583557</c:v>
                </c:pt>
                <c:pt idx="5">
                  <c:v>1.9605486581319351</c:v>
                </c:pt>
                <c:pt idx="6">
                  <c:v>3.663390503931589</c:v>
                </c:pt>
                <c:pt idx="7">
                  <c:v>1.6387392766263575</c:v>
                </c:pt>
                <c:pt idx="8">
                  <c:v>2.3157331682404938</c:v>
                </c:pt>
                <c:pt idx="9">
                  <c:v>1.6773690678518531</c:v>
                </c:pt>
                <c:pt idx="10">
                  <c:v>4.0374444339289282</c:v>
                </c:pt>
                <c:pt idx="11">
                  <c:v>2.5368494499578746</c:v>
                </c:pt>
                <c:pt idx="12">
                  <c:v>3.1567846615844561</c:v>
                </c:pt>
                <c:pt idx="13">
                  <c:v>3.3348620463791798</c:v>
                </c:pt>
                <c:pt idx="14">
                  <c:v>3.0326682531482851</c:v>
                </c:pt>
                <c:pt idx="15">
                  <c:v>1.9923412236856124</c:v>
                </c:pt>
                <c:pt idx="16">
                  <c:v>2.0397543076215388</c:v>
                </c:pt>
                <c:pt idx="17">
                  <c:v>2.4754881888545239</c:v>
                </c:pt>
                <c:pt idx="18">
                  <c:v>2.1501717203256954</c:v>
                </c:pt>
                <c:pt idx="19">
                  <c:v>1.8876401808378882</c:v>
                </c:pt>
                <c:pt idx="20">
                  <c:v>1.5501899805469415</c:v>
                </c:pt>
                <c:pt idx="21">
                  <c:v>1.5336550601580383</c:v>
                </c:pt>
                <c:pt idx="22">
                  <c:v>1.2278658895427412</c:v>
                </c:pt>
                <c:pt idx="23">
                  <c:v>1.6983911126850488</c:v>
                </c:pt>
                <c:pt idx="24">
                  <c:v>1.9117468243610705</c:v>
                </c:pt>
                <c:pt idx="25">
                  <c:v>2.3024184390661784</c:v>
                </c:pt>
                <c:pt idx="26">
                  <c:v>2.2426044625960309</c:v>
                </c:pt>
                <c:pt idx="27">
                  <c:v>2.2318535854570247</c:v>
                </c:pt>
                <c:pt idx="28">
                  <c:v>2.1056443410834791</c:v>
                </c:pt>
                <c:pt idx="29">
                  <c:v>1.9783749193846034</c:v>
                </c:pt>
                <c:pt idx="30">
                  <c:v>3.1675427846831461</c:v>
                </c:pt>
                <c:pt idx="31">
                  <c:v>4.6319496518996246</c:v>
                </c:pt>
                <c:pt idx="32">
                  <c:v>2.6614140129646549</c:v>
                </c:pt>
                <c:pt idx="33">
                  <c:v>3.2315405950637328</c:v>
                </c:pt>
                <c:pt idx="34">
                  <c:v>3.0816579965117974</c:v>
                </c:pt>
                <c:pt idx="35">
                  <c:v>1.9525385496886221</c:v>
                </c:pt>
                <c:pt idx="36">
                  <c:v>1.8582231541059755</c:v>
                </c:pt>
                <c:pt idx="37">
                  <c:v>5.7384217250131631</c:v>
                </c:pt>
                <c:pt idx="38">
                  <c:v>3.1817240342653461</c:v>
                </c:pt>
                <c:pt idx="39">
                  <c:v>4.0397257696995945</c:v>
                </c:pt>
                <c:pt idx="40">
                  <c:v>2.937473025714878</c:v>
                </c:pt>
                <c:pt idx="41">
                  <c:v>3.8855606280396708</c:v>
                </c:pt>
                <c:pt idx="42">
                  <c:v>4.2347045865765001</c:v>
                </c:pt>
                <c:pt idx="43">
                  <c:v>5.3273057886757416</c:v>
                </c:pt>
                <c:pt idx="44">
                  <c:v>2.0948979806460457</c:v>
                </c:pt>
                <c:pt idx="45">
                  <c:v>3.2768521102277806</c:v>
                </c:pt>
                <c:pt idx="46">
                  <c:v>1.9498292268128226</c:v>
                </c:pt>
                <c:pt idx="47">
                  <c:v>2.2020152502668431</c:v>
                </c:pt>
                <c:pt idx="48">
                  <c:v>2.340059027785101</c:v>
                </c:pt>
                <c:pt idx="49">
                  <c:v>3.527264232436365</c:v>
                </c:pt>
                <c:pt idx="50">
                  <c:v>2.6858663956893651</c:v>
                </c:pt>
                <c:pt idx="51">
                  <c:v>3.3014183109635056</c:v>
                </c:pt>
                <c:pt idx="52">
                  <c:v>1.7616012060440795</c:v>
                </c:pt>
                <c:pt idx="53">
                  <c:v>3.382105889925382</c:v>
                </c:pt>
                <c:pt idx="54">
                  <c:v>2.3294596295040235</c:v>
                </c:pt>
                <c:pt idx="55">
                  <c:v>3.2101980045041589</c:v>
                </c:pt>
                <c:pt idx="56">
                  <c:v>3.7303862322560288</c:v>
                </c:pt>
                <c:pt idx="57">
                  <c:v>5.2774473380273044</c:v>
                </c:pt>
                <c:pt idx="58">
                  <c:v>2.2237228131596365</c:v>
                </c:pt>
                <c:pt idx="59">
                  <c:v>3.4785541820648684</c:v>
                </c:pt>
                <c:pt idx="60">
                  <c:v>3.0579314663012673</c:v>
                </c:pt>
                <c:pt idx="61">
                  <c:v>2.8124367905055649</c:v>
                </c:pt>
                <c:pt idx="62">
                  <c:v>4.2186290294388424</c:v>
                </c:pt>
                <c:pt idx="63">
                  <c:v>2.8629751486899457</c:v>
                </c:pt>
                <c:pt idx="64">
                  <c:v>2.8517677458341968</c:v>
                </c:pt>
                <c:pt idx="65">
                  <c:v>2.6477138519523482</c:v>
                </c:pt>
                <c:pt idx="66">
                  <c:v>2.0132162240208369</c:v>
                </c:pt>
                <c:pt idx="67">
                  <c:v>3.0631085914003529</c:v>
                </c:pt>
                <c:pt idx="68">
                  <c:v>3.9542527700106085</c:v>
                </c:pt>
                <c:pt idx="69">
                  <c:v>2.4503608022624932</c:v>
                </c:pt>
                <c:pt idx="70">
                  <c:v>3.4511034232349029</c:v>
                </c:pt>
                <c:pt idx="71">
                  <c:v>3.0269152192831821</c:v>
                </c:pt>
                <c:pt idx="72">
                  <c:v>3.958587669052553</c:v>
                </c:pt>
                <c:pt idx="73">
                  <c:v>5.583168297519439</c:v>
                </c:pt>
                <c:pt idx="74">
                  <c:v>3.1881602415127213</c:v>
                </c:pt>
                <c:pt idx="75">
                  <c:v>2.3278644722788</c:v>
                </c:pt>
                <c:pt idx="76">
                  <c:v>1.9353173184970245</c:v>
                </c:pt>
                <c:pt idx="77">
                  <c:v>3.081254992122072</c:v>
                </c:pt>
                <c:pt idx="78">
                  <c:v>3.465024743030118</c:v>
                </c:pt>
                <c:pt idx="79">
                  <c:v>5.5469917619661908</c:v>
                </c:pt>
                <c:pt idx="80">
                  <c:v>2.7051735523267681</c:v>
                </c:pt>
                <c:pt idx="81">
                  <c:v>4.908974617261384</c:v>
                </c:pt>
                <c:pt idx="82">
                  <c:v>2.7545381916869176</c:v>
                </c:pt>
                <c:pt idx="83">
                  <c:v>2.5241731234511384</c:v>
                </c:pt>
                <c:pt idx="84">
                  <c:v>2.2177930300315496</c:v>
                </c:pt>
                <c:pt idx="85">
                  <c:v>2.3771762472499014</c:v>
                </c:pt>
                <c:pt idx="86">
                  <c:v>3.7512847590625946</c:v>
                </c:pt>
                <c:pt idx="87">
                  <c:v>2.8362799105963146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59-43CA-9351-C0529B666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172912"/>
        <c:axId val="453173304"/>
      </c:lineChart>
      <c:catAx>
        <c:axId val="453172912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53173304"/>
        <c:crosses val="autoZero"/>
        <c:auto val="1"/>
        <c:lblAlgn val="ctr"/>
        <c:lblOffset val="100"/>
        <c:noMultiLvlLbl val="0"/>
      </c:catAx>
      <c:valAx>
        <c:axId val="453173304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453172912"/>
        <c:crosses val="autoZero"/>
        <c:crossBetween val="between"/>
        <c:minorUnit val="5"/>
      </c:valAx>
      <c:spPr>
        <a:noFill/>
      </c:spPr>
    </c:plotArea>
    <c:legend>
      <c:legendPos val="r"/>
      <c:layout>
        <c:manualLayout>
          <c:xMode val="edge"/>
          <c:yMode val="edge"/>
          <c:x val="0.61319483012770715"/>
          <c:y val="3.9525079993280435E-2"/>
          <c:w val="0.17224124358218279"/>
          <c:h val="0.5120514168299327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532216041055495E-2"/>
          <c:y val="0"/>
          <c:w val="0.9834677839589444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グラフ用集計!$C$18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グラフ用集計!$D$18:$CM$18</c:f>
              <c:numCache>
                <c:formatCode>0.0_);[Red]\(0.0\)</c:formatCode>
                <c:ptCount val="88"/>
                <c:pt idx="0">
                  <c:v>2</c:v>
                </c:pt>
                <c:pt idx="2">
                  <c:v>6</c:v>
                </c:pt>
                <c:pt idx="3">
                  <c:v>12</c:v>
                </c:pt>
                <c:pt idx="6">
                  <c:v>4</c:v>
                </c:pt>
                <c:pt idx="7">
                  <c:v>8</c:v>
                </c:pt>
                <c:pt idx="8">
                  <c:v>8</c:v>
                </c:pt>
                <c:pt idx="9">
                  <c:v>12</c:v>
                </c:pt>
                <c:pt idx="10">
                  <c:v>12</c:v>
                </c:pt>
                <c:pt idx="11">
                  <c:v>3</c:v>
                </c:pt>
                <c:pt idx="12">
                  <c:v>3</c:v>
                </c:pt>
                <c:pt idx="15">
                  <c:v>15</c:v>
                </c:pt>
                <c:pt idx="16">
                  <c:v>5</c:v>
                </c:pt>
                <c:pt idx="18">
                  <c:v>17.5</c:v>
                </c:pt>
                <c:pt idx="20">
                  <c:v>10</c:v>
                </c:pt>
                <c:pt idx="21">
                  <c:v>8.125</c:v>
                </c:pt>
                <c:pt idx="22">
                  <c:v>42.375</c:v>
                </c:pt>
                <c:pt idx="23">
                  <c:v>14.227272729999999</c:v>
                </c:pt>
                <c:pt idx="24">
                  <c:v>27.272727270000001</c:v>
                </c:pt>
                <c:pt idx="25">
                  <c:v>14</c:v>
                </c:pt>
                <c:pt idx="26">
                  <c:v>31.5</c:v>
                </c:pt>
                <c:pt idx="28">
                  <c:v>7.5</c:v>
                </c:pt>
                <c:pt idx="30">
                  <c:v>37.5</c:v>
                </c:pt>
                <c:pt idx="31">
                  <c:v>37.5</c:v>
                </c:pt>
                <c:pt idx="32">
                  <c:v>37.5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3.75</c:v>
                </c:pt>
                <c:pt idx="37">
                  <c:v>12</c:v>
                </c:pt>
                <c:pt idx="38">
                  <c:v>6</c:v>
                </c:pt>
                <c:pt idx="41">
                  <c:v>44</c:v>
                </c:pt>
                <c:pt idx="42">
                  <c:v>44</c:v>
                </c:pt>
                <c:pt idx="47">
                  <c:v>4.5999999999999996</c:v>
                </c:pt>
                <c:pt idx="48">
                  <c:v>14.4</c:v>
                </c:pt>
                <c:pt idx="51">
                  <c:v>9.6999999999999993</c:v>
                </c:pt>
                <c:pt idx="52">
                  <c:v>9.6999999999999993</c:v>
                </c:pt>
                <c:pt idx="53">
                  <c:v>3</c:v>
                </c:pt>
                <c:pt idx="56">
                  <c:v>15.75</c:v>
                </c:pt>
                <c:pt idx="57">
                  <c:v>6.75</c:v>
                </c:pt>
                <c:pt idx="58">
                  <c:v>4.5</c:v>
                </c:pt>
                <c:pt idx="59">
                  <c:v>4.5</c:v>
                </c:pt>
                <c:pt idx="60">
                  <c:v>6</c:v>
                </c:pt>
                <c:pt idx="61">
                  <c:v>14</c:v>
                </c:pt>
                <c:pt idx="62">
                  <c:v>6.75</c:v>
                </c:pt>
                <c:pt idx="63">
                  <c:v>6.75</c:v>
                </c:pt>
                <c:pt idx="64">
                  <c:v>14</c:v>
                </c:pt>
                <c:pt idx="65">
                  <c:v>14</c:v>
                </c:pt>
                <c:pt idx="66">
                  <c:v>13.6</c:v>
                </c:pt>
                <c:pt idx="67">
                  <c:v>13.6</c:v>
                </c:pt>
                <c:pt idx="68">
                  <c:v>35.5</c:v>
                </c:pt>
                <c:pt idx="69">
                  <c:v>35.5</c:v>
                </c:pt>
                <c:pt idx="70">
                  <c:v>10</c:v>
                </c:pt>
                <c:pt idx="71">
                  <c:v>35.5</c:v>
                </c:pt>
                <c:pt idx="72">
                  <c:v>0.5</c:v>
                </c:pt>
                <c:pt idx="73">
                  <c:v>0.5</c:v>
                </c:pt>
                <c:pt idx="75">
                  <c:v>38.942857140000001</c:v>
                </c:pt>
                <c:pt idx="76">
                  <c:v>38.942857140000001</c:v>
                </c:pt>
                <c:pt idx="77">
                  <c:v>2.8571428569999999</c:v>
                </c:pt>
                <c:pt idx="78">
                  <c:v>27.4</c:v>
                </c:pt>
                <c:pt idx="79">
                  <c:v>27.4</c:v>
                </c:pt>
                <c:pt idx="80">
                  <c:v>27.4</c:v>
                </c:pt>
                <c:pt idx="81">
                  <c:v>2</c:v>
                </c:pt>
                <c:pt idx="82">
                  <c:v>0.6</c:v>
                </c:pt>
                <c:pt idx="84">
                  <c:v>9</c:v>
                </c:pt>
                <c:pt idx="85">
                  <c:v>11</c:v>
                </c:pt>
                <c:pt idx="86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F4-4AF7-86A6-ED92DA1E0546}"/>
            </c:ext>
          </c:extLst>
        </c:ser>
        <c:ser>
          <c:idx val="1"/>
          <c:order val="1"/>
          <c:tx>
            <c:strRef>
              <c:f>グラフ用集計!$C$39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グラフ用集計!$D$39:$CM$39</c:f>
              <c:numCache>
                <c:formatCode>0.0_);[Red]\(0.0\)</c:formatCode>
                <c:ptCount val="88"/>
                <c:pt idx="0">
                  <c:v>1.66</c:v>
                </c:pt>
                <c:pt idx="2">
                  <c:v>0.32</c:v>
                </c:pt>
                <c:pt idx="3">
                  <c:v>0.2</c:v>
                </c:pt>
                <c:pt idx="4">
                  <c:v>1.06</c:v>
                </c:pt>
                <c:pt idx="6">
                  <c:v>0.41</c:v>
                </c:pt>
                <c:pt idx="10">
                  <c:v>2.27</c:v>
                </c:pt>
                <c:pt idx="13">
                  <c:v>0.03</c:v>
                </c:pt>
                <c:pt idx="14">
                  <c:v>0.03</c:v>
                </c:pt>
                <c:pt idx="15">
                  <c:v>3.19</c:v>
                </c:pt>
                <c:pt idx="16">
                  <c:v>0.89</c:v>
                </c:pt>
                <c:pt idx="17">
                  <c:v>0.99</c:v>
                </c:pt>
                <c:pt idx="21">
                  <c:v>0.28999999999999998</c:v>
                </c:pt>
                <c:pt idx="22">
                  <c:v>0.73</c:v>
                </c:pt>
                <c:pt idx="24">
                  <c:v>0.45</c:v>
                </c:pt>
                <c:pt idx="25">
                  <c:v>0.75</c:v>
                </c:pt>
                <c:pt idx="26">
                  <c:v>0.64</c:v>
                </c:pt>
                <c:pt idx="33">
                  <c:v>0.77</c:v>
                </c:pt>
                <c:pt idx="34">
                  <c:v>0.77</c:v>
                </c:pt>
                <c:pt idx="37">
                  <c:v>0.85</c:v>
                </c:pt>
                <c:pt idx="38">
                  <c:v>0.85</c:v>
                </c:pt>
                <c:pt idx="46">
                  <c:v>0.4</c:v>
                </c:pt>
                <c:pt idx="50">
                  <c:v>0.78</c:v>
                </c:pt>
                <c:pt idx="55">
                  <c:v>1.22</c:v>
                </c:pt>
                <c:pt idx="56">
                  <c:v>1.0899999999999999</c:v>
                </c:pt>
                <c:pt idx="57">
                  <c:v>1.0899999999999999</c:v>
                </c:pt>
                <c:pt idx="58">
                  <c:v>0.41</c:v>
                </c:pt>
                <c:pt idx="59">
                  <c:v>0.41</c:v>
                </c:pt>
                <c:pt idx="60">
                  <c:v>1.4300000000000002</c:v>
                </c:pt>
                <c:pt idx="61">
                  <c:v>1.4300000000000002</c:v>
                </c:pt>
                <c:pt idx="62">
                  <c:v>0.81</c:v>
                </c:pt>
                <c:pt idx="63">
                  <c:v>0.97</c:v>
                </c:pt>
                <c:pt idx="64">
                  <c:v>1.05</c:v>
                </c:pt>
                <c:pt idx="65">
                  <c:v>0.06</c:v>
                </c:pt>
                <c:pt idx="68">
                  <c:v>0.7</c:v>
                </c:pt>
                <c:pt idx="69">
                  <c:v>0.7</c:v>
                </c:pt>
                <c:pt idx="70">
                  <c:v>0.7</c:v>
                </c:pt>
                <c:pt idx="71">
                  <c:v>0.06</c:v>
                </c:pt>
                <c:pt idx="72">
                  <c:v>0.06</c:v>
                </c:pt>
                <c:pt idx="73">
                  <c:v>0.06</c:v>
                </c:pt>
                <c:pt idx="75">
                  <c:v>1.99</c:v>
                </c:pt>
                <c:pt idx="76">
                  <c:v>1.99</c:v>
                </c:pt>
                <c:pt idx="77">
                  <c:v>1.21</c:v>
                </c:pt>
                <c:pt idx="78">
                  <c:v>1.21</c:v>
                </c:pt>
                <c:pt idx="79">
                  <c:v>0.87999999999999989</c:v>
                </c:pt>
                <c:pt idx="80">
                  <c:v>0.87999999999999989</c:v>
                </c:pt>
                <c:pt idx="81">
                  <c:v>0.92</c:v>
                </c:pt>
                <c:pt idx="84">
                  <c:v>1.83</c:v>
                </c:pt>
                <c:pt idx="85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F4-4AF7-86A6-ED92DA1E0546}"/>
            </c:ext>
          </c:extLst>
        </c:ser>
        <c:ser>
          <c:idx val="2"/>
          <c:order val="2"/>
          <c:tx>
            <c:strRef>
              <c:f>グラフ用集計!$C$60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グラフ用集計!$D$60:$CM$60</c:f>
              <c:numCache>
                <c:formatCode>0.0_);[Red]\(0.0\)</c:formatCode>
                <c:ptCount val="88"/>
                <c:pt idx="0">
                  <c:v>1.04</c:v>
                </c:pt>
                <c:pt idx="13">
                  <c:v>0.03</c:v>
                </c:pt>
                <c:pt idx="14">
                  <c:v>0.03</c:v>
                </c:pt>
                <c:pt idx="15">
                  <c:v>3.53</c:v>
                </c:pt>
                <c:pt idx="18">
                  <c:v>0.86</c:v>
                </c:pt>
                <c:pt idx="21">
                  <c:v>0.28000000000000003</c:v>
                </c:pt>
                <c:pt idx="22">
                  <c:v>0.73</c:v>
                </c:pt>
                <c:pt idx="24">
                  <c:v>0.46</c:v>
                </c:pt>
                <c:pt idx="25">
                  <c:v>0.74</c:v>
                </c:pt>
                <c:pt idx="26">
                  <c:v>0.68</c:v>
                </c:pt>
                <c:pt idx="33">
                  <c:v>1.1399999999999999</c:v>
                </c:pt>
                <c:pt idx="34">
                  <c:v>1.1399999999999999</c:v>
                </c:pt>
                <c:pt idx="35">
                  <c:v>0.42</c:v>
                </c:pt>
                <c:pt idx="36">
                  <c:v>0.42</c:v>
                </c:pt>
                <c:pt idx="37">
                  <c:v>0.88</c:v>
                </c:pt>
                <c:pt idx="38">
                  <c:v>0.05</c:v>
                </c:pt>
                <c:pt idx="39">
                  <c:v>0.05</c:v>
                </c:pt>
                <c:pt idx="46">
                  <c:v>0.4</c:v>
                </c:pt>
                <c:pt idx="50">
                  <c:v>0.7</c:v>
                </c:pt>
                <c:pt idx="55">
                  <c:v>0.71</c:v>
                </c:pt>
                <c:pt idx="56">
                  <c:v>1.1499999999999999</c:v>
                </c:pt>
                <c:pt idx="57">
                  <c:v>1.1499999999999999</c:v>
                </c:pt>
                <c:pt idx="60">
                  <c:v>0.5</c:v>
                </c:pt>
                <c:pt idx="61">
                  <c:v>0.5</c:v>
                </c:pt>
                <c:pt idx="62">
                  <c:v>0.83</c:v>
                </c:pt>
                <c:pt idx="63">
                  <c:v>0.5</c:v>
                </c:pt>
                <c:pt idx="64">
                  <c:v>1.54</c:v>
                </c:pt>
                <c:pt idx="66">
                  <c:v>1.27</c:v>
                </c:pt>
                <c:pt idx="67">
                  <c:v>1.27</c:v>
                </c:pt>
                <c:pt idx="68">
                  <c:v>1.52</c:v>
                </c:pt>
                <c:pt idx="69">
                  <c:v>1.52</c:v>
                </c:pt>
                <c:pt idx="70">
                  <c:v>1.52</c:v>
                </c:pt>
                <c:pt idx="71">
                  <c:v>7.0000000000000007E-2</c:v>
                </c:pt>
                <c:pt idx="72">
                  <c:v>7.0000000000000007E-2</c:v>
                </c:pt>
                <c:pt idx="75">
                  <c:v>1.96</c:v>
                </c:pt>
                <c:pt idx="76">
                  <c:v>1.96</c:v>
                </c:pt>
                <c:pt idx="78">
                  <c:v>1.3199999999999998</c:v>
                </c:pt>
                <c:pt idx="79">
                  <c:v>1.3199999999999998</c:v>
                </c:pt>
                <c:pt idx="80">
                  <c:v>0.69</c:v>
                </c:pt>
                <c:pt idx="81">
                  <c:v>0.87</c:v>
                </c:pt>
                <c:pt idx="82">
                  <c:v>0.68</c:v>
                </c:pt>
                <c:pt idx="83">
                  <c:v>0.68</c:v>
                </c:pt>
                <c:pt idx="84">
                  <c:v>0.56000000000000005</c:v>
                </c:pt>
                <c:pt idx="85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F4-4AF7-86A6-ED92DA1E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174480"/>
        <c:axId val="446748296"/>
      </c:lineChart>
      <c:catAx>
        <c:axId val="453174480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46748296"/>
        <c:crosses val="autoZero"/>
        <c:auto val="1"/>
        <c:lblAlgn val="ctr"/>
        <c:lblOffset val="100"/>
        <c:noMultiLvlLbl val="0"/>
      </c:catAx>
      <c:valAx>
        <c:axId val="446748296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in"/>
        <c:tickLblPos val="nextTo"/>
        <c:spPr>
          <a:ln>
            <a:noFill/>
          </a:ln>
        </c:spPr>
        <c:crossAx val="453174480"/>
        <c:crosses val="autoZero"/>
        <c:crossBetween val="between"/>
        <c:minorUnit val="25"/>
      </c:valAx>
      <c:spPr>
        <a:noFill/>
      </c:spPr>
    </c:plotArea>
    <c:legend>
      <c:legendPos val="r"/>
      <c:layout>
        <c:manualLayout>
          <c:xMode val="edge"/>
          <c:yMode val="edge"/>
          <c:x val="0.6365664023447648"/>
          <c:y val="3.9525184557122429E-2"/>
          <c:w val="0.15190186372069353"/>
          <c:h val="0.5120526402557468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グラフ用集計!$C$22</c:f>
              <c:strCache>
                <c:ptCount val="1"/>
                <c:pt idx="0">
                  <c:v>H6（参考）</c:v>
                </c:pt>
              </c:strCache>
            </c:strRef>
          </c:tx>
          <c:spPr>
            <a:ln>
              <a:solidFill>
                <a:srgbClr val="66FFFF"/>
              </a:solidFill>
              <a:prstDash val="sysDot"/>
            </a:ln>
          </c:spPr>
          <c:marker>
            <c:symbol val="none"/>
          </c:marker>
          <c:val>
            <c:numRef>
              <c:f>グラフ用集計!$D$22:$CM$22</c:f>
              <c:numCache>
                <c:formatCode>0.0_);[Red]\(0.0\)</c:formatCode>
                <c:ptCount val="8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C6-4347-954D-1A85D56AF8A7}"/>
            </c:ext>
          </c:extLst>
        </c:ser>
        <c:ser>
          <c:idx val="1"/>
          <c:order val="1"/>
          <c:tx>
            <c:strRef>
              <c:f>グラフ用集計!$C$43</c:f>
              <c:strCache>
                <c:ptCount val="1"/>
                <c:pt idx="0">
                  <c:v>H20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グラフ用集計!$D$43:$CM$43</c:f>
              <c:numCache>
                <c:formatCode>0.0_);[Red]\(0.0\)</c:formatCode>
                <c:ptCount val="8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C6-4347-954D-1A85D56AF8A7}"/>
            </c:ext>
          </c:extLst>
        </c:ser>
        <c:ser>
          <c:idx val="2"/>
          <c:order val="2"/>
          <c:tx>
            <c:strRef>
              <c:f>グラフ用集計!$C$64</c:f>
              <c:strCache>
                <c:ptCount val="1"/>
                <c:pt idx="0">
                  <c:v>H25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グラフ用集計!$D$64:$CM$64</c:f>
              <c:numCache>
                <c:formatCode>0.0_);[Red]\(0.0\)</c:formatCode>
                <c:ptCount val="8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C6-4347-954D-1A85D56AF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43592"/>
        <c:axId val="446749864"/>
      </c:lineChart>
      <c:catAx>
        <c:axId val="446743592"/>
        <c:scaling>
          <c:orientation val="minMax"/>
        </c:scaling>
        <c:delete val="1"/>
        <c:axPos val="b"/>
        <c:numFmt formatCode="g/&quot;標&quot;&quot;準&quot;" sourceLinked="0"/>
        <c:majorTickMark val="out"/>
        <c:minorTickMark val="none"/>
        <c:tickLblPos val="none"/>
        <c:crossAx val="446749864"/>
        <c:crosses val="autoZero"/>
        <c:auto val="1"/>
        <c:lblAlgn val="ctr"/>
        <c:lblOffset val="100"/>
        <c:noMultiLvlLbl val="0"/>
      </c:catAx>
      <c:valAx>
        <c:axId val="446749864"/>
        <c:scaling>
          <c:orientation val="minMax"/>
          <c:max val="22"/>
        </c:scaling>
        <c:delete val="1"/>
        <c:axPos val="l"/>
        <c:numFmt formatCode="0.0_);[Red]\(0.0\)" sourceLinked="1"/>
        <c:majorTickMark val="out"/>
        <c:minorTickMark val="in"/>
        <c:tickLblPos val="none"/>
        <c:crossAx val="446743592"/>
        <c:crosses val="autoZero"/>
        <c:crossBetween val="between"/>
        <c:majorUnit val="1"/>
        <c:minorUnit val="0.5"/>
      </c:valAx>
      <c:spPr>
        <a:noFill/>
      </c:spPr>
    </c:plotArea>
    <c:legend>
      <c:legendPos val="r"/>
      <c:layout>
        <c:manualLayout>
          <c:xMode val="edge"/>
          <c:yMode val="edge"/>
          <c:x val="0.65491442833298841"/>
          <c:y val="2.2726190476190476E-2"/>
          <c:w val="0.11087575462990659"/>
          <c:h val="0.51205141682993272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13" Type="http://schemas.openxmlformats.org/officeDocument/2006/relationships/chart" Target="../charts/chart14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Relationship Id="rId1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2</xdr:row>
      <xdr:rowOff>198781</xdr:rowOff>
    </xdr:from>
    <xdr:to>
      <xdr:col>103</xdr:col>
      <xdr:colOff>115957</xdr:colOff>
      <xdr:row>8</xdr:row>
      <xdr:rowOff>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71D77177-22C9-6DB4-4092-C7D40ACF8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630" y="795129"/>
          <a:ext cx="24168653" cy="29817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5214</xdr:colOff>
      <xdr:row>49</xdr:row>
      <xdr:rowOff>136790</xdr:rowOff>
    </xdr:from>
    <xdr:to>
      <xdr:col>26</xdr:col>
      <xdr:colOff>20152</xdr:colOff>
      <xdr:row>49</xdr:row>
      <xdr:rowOff>136790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6347277" y="9606228"/>
          <a:ext cx="140400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96061</xdr:colOff>
      <xdr:row>48</xdr:row>
      <xdr:rowOff>154784</xdr:rowOff>
    </xdr:from>
    <xdr:ext cx="2524125" cy="219075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6438124" y="9425784"/>
          <a:ext cx="252412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低・中茎草地の減少</a:t>
          </a:r>
          <a:endParaRPr kumimoji="1" lang="en-US" altLang="ja-JP" sz="1000"/>
        </a:p>
      </xdr:txBody>
    </xdr:sp>
    <xdr:clientData/>
  </xdr:oneCellAnchor>
  <xdr:twoCellAnchor>
    <xdr:from>
      <xdr:col>22</xdr:col>
      <xdr:colOff>3175</xdr:colOff>
      <xdr:row>50</xdr:row>
      <xdr:rowOff>266700</xdr:rowOff>
    </xdr:from>
    <xdr:to>
      <xdr:col>24</xdr:col>
      <xdr:colOff>239550</xdr:colOff>
      <xdr:row>50</xdr:row>
      <xdr:rowOff>266700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 flipV="1">
          <a:off x="6623050" y="10418763"/>
          <a:ext cx="792000" cy="0"/>
        </a:xfrm>
        <a:prstGeom prst="straightConnector1">
          <a:avLst/>
        </a:prstGeom>
        <a:ln>
          <a:solidFill>
            <a:srgbClr val="FF3300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22</xdr:col>
      <xdr:colOff>30973</xdr:colOff>
      <xdr:row>50</xdr:row>
      <xdr:rowOff>47624</xdr:rowOff>
    </xdr:from>
    <xdr:ext cx="1676399" cy="228599"/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6622273" y="13020674"/>
          <a:ext cx="1676399" cy="2285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水生植物帯の増加</a:t>
          </a:r>
          <a:endParaRPr kumimoji="1" lang="en-US" altLang="ja-JP" sz="1000"/>
        </a:p>
      </xdr:txBody>
    </xdr:sp>
    <xdr:clientData/>
  </xdr:oneCellAnchor>
  <xdr:twoCellAnchor>
    <xdr:from>
      <xdr:col>25</xdr:col>
      <xdr:colOff>26987</xdr:colOff>
      <xdr:row>51</xdr:row>
      <xdr:rowOff>333375</xdr:rowOff>
    </xdr:from>
    <xdr:to>
      <xdr:col>26</xdr:col>
      <xdr:colOff>1174</xdr:colOff>
      <xdr:row>51</xdr:row>
      <xdr:rowOff>342901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CxnSpPr/>
      </xdr:nvCxnSpPr>
      <xdr:spPr>
        <a:xfrm flipV="1">
          <a:off x="7138987" y="10723563"/>
          <a:ext cx="252000" cy="9526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24</xdr:col>
      <xdr:colOff>136185</xdr:colOff>
      <xdr:row>51</xdr:row>
      <xdr:rowOff>59532</xdr:rowOff>
    </xdr:from>
    <xdr:ext cx="673440" cy="214313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6970373" y="10449720"/>
          <a:ext cx="673440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淵減少</a:t>
          </a:r>
          <a:endParaRPr kumimoji="1" lang="en-US" altLang="ja-JP" sz="1000"/>
        </a:p>
      </xdr:txBody>
    </xdr:sp>
    <xdr:clientData/>
  </xdr:oneCellAnchor>
  <xdr:twoCellAnchor>
    <xdr:from>
      <xdr:col>44</xdr:col>
      <xdr:colOff>261936</xdr:colOff>
      <xdr:row>49</xdr:row>
      <xdr:rowOff>162719</xdr:rowOff>
    </xdr:from>
    <xdr:to>
      <xdr:col>55</xdr:col>
      <xdr:colOff>265998</xdr:colOff>
      <xdr:row>49</xdr:row>
      <xdr:rowOff>162719</xdr:rowOff>
    </xdr:to>
    <xdr:cxnSp macro="">
      <xdr:nvCxnSpPr>
        <xdr:cNvPr id="50" name="直線矢印コネクタ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CxnSpPr/>
      </xdr:nvCxnSpPr>
      <xdr:spPr>
        <a:xfrm flipV="1">
          <a:off x="12993686" y="9632157"/>
          <a:ext cx="306000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45</xdr:col>
      <xdr:colOff>46</xdr:colOff>
      <xdr:row>48</xdr:row>
      <xdr:rowOff>166686</xdr:rowOff>
    </xdr:from>
    <xdr:ext cx="1750219" cy="219075"/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2668296" y="9215436"/>
          <a:ext cx="1750219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低・中茎草地の減少</a:t>
          </a:r>
          <a:endParaRPr kumimoji="1" lang="en-US" altLang="ja-JP" sz="1000"/>
        </a:p>
      </xdr:txBody>
    </xdr:sp>
    <xdr:clientData/>
  </xdr:oneCellAnchor>
  <xdr:twoCellAnchor>
    <xdr:from>
      <xdr:col>45</xdr:col>
      <xdr:colOff>6566</xdr:colOff>
      <xdr:row>49</xdr:row>
      <xdr:rowOff>935121</xdr:rowOff>
    </xdr:from>
    <xdr:to>
      <xdr:col>58</xdr:col>
      <xdr:colOff>247004</xdr:colOff>
      <xdr:row>49</xdr:row>
      <xdr:rowOff>935121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CxnSpPr/>
      </xdr:nvCxnSpPr>
      <xdr:spPr>
        <a:xfrm>
          <a:off x="13016129" y="10404559"/>
          <a:ext cx="3852000" cy="0"/>
        </a:xfrm>
        <a:prstGeom prst="straightConnector1">
          <a:avLst/>
        </a:prstGeom>
        <a:ln>
          <a:solidFill>
            <a:srgbClr val="0066FF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69</xdr:col>
      <xdr:colOff>86748</xdr:colOff>
      <xdr:row>50</xdr:row>
      <xdr:rowOff>50460</xdr:rowOff>
    </xdr:from>
    <xdr:ext cx="1666875" cy="214313"/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9763811" y="10488273"/>
          <a:ext cx="1666875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水生植物帯増加</a:t>
          </a:r>
          <a:endParaRPr kumimoji="1" lang="en-US" altLang="ja-JP" sz="1000"/>
        </a:p>
      </xdr:txBody>
    </xdr:sp>
    <xdr:clientData/>
  </xdr:oneCellAnchor>
  <xdr:oneCellAnchor>
    <xdr:from>
      <xdr:col>91</xdr:col>
      <xdr:colOff>50461</xdr:colOff>
      <xdr:row>50</xdr:row>
      <xdr:rowOff>952500</xdr:rowOff>
    </xdr:from>
    <xdr:ext cx="1143005" cy="214312"/>
    <xdr:sp macro="" textlink="">
      <xdr:nvSpPr>
        <xdr:cNvPr id="98" name="テキスト ボックス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25839399" y="11390313"/>
          <a:ext cx="1143005" cy="2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早瀬減少</a:t>
          </a:r>
          <a:endParaRPr kumimoji="1" lang="en-US" altLang="ja-JP" sz="1000"/>
        </a:p>
      </xdr:txBody>
    </xdr:sp>
    <xdr:clientData/>
  </xdr:oneCellAnchor>
  <xdr:twoCellAnchor>
    <xdr:from>
      <xdr:col>81</xdr:col>
      <xdr:colOff>89007</xdr:colOff>
      <xdr:row>51</xdr:row>
      <xdr:rowOff>501195</xdr:rowOff>
    </xdr:from>
    <xdr:to>
      <xdr:col>85</xdr:col>
      <xdr:colOff>237757</xdr:colOff>
      <xdr:row>51</xdr:row>
      <xdr:rowOff>501204</xdr:rowOff>
    </xdr:to>
    <xdr:cxnSp macro="">
      <xdr:nvCxnSpPr>
        <xdr:cNvPr id="107" name="直線矢印コネクタ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CxnSpPr/>
      </xdr:nvCxnSpPr>
      <xdr:spPr>
        <a:xfrm flipV="1">
          <a:off x="23099820" y="11907383"/>
          <a:ext cx="1260000" cy="9"/>
        </a:xfrm>
        <a:prstGeom prst="straightConnector1">
          <a:avLst/>
        </a:prstGeom>
        <a:ln>
          <a:solidFill>
            <a:srgbClr val="FF3300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81</xdr:col>
      <xdr:colOff>224504</xdr:colOff>
      <xdr:row>51</xdr:row>
      <xdr:rowOff>284045</xdr:rowOff>
    </xdr:from>
    <xdr:ext cx="1666875" cy="214313"/>
    <xdr:sp macro="" textlink="">
      <xdr:nvSpPr>
        <xdr:cNvPr id="108" name="テキスト ボックス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23235317" y="11690233"/>
          <a:ext cx="1666875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淵増加傾向</a:t>
          </a:r>
          <a:endParaRPr kumimoji="1" lang="en-US" altLang="ja-JP" sz="1000"/>
        </a:p>
      </xdr:txBody>
    </xdr:sp>
    <xdr:clientData/>
  </xdr:oneCellAnchor>
  <xdr:twoCellAnchor>
    <xdr:from>
      <xdr:col>71</xdr:col>
      <xdr:colOff>18019</xdr:colOff>
      <xdr:row>50</xdr:row>
      <xdr:rowOff>279401</xdr:rowOff>
    </xdr:from>
    <xdr:to>
      <xdr:col>71</xdr:col>
      <xdr:colOff>268885</xdr:colOff>
      <xdr:row>50</xdr:row>
      <xdr:rowOff>279401</xdr:rowOff>
    </xdr:to>
    <xdr:cxnSp macro="">
      <xdr:nvCxnSpPr>
        <xdr:cNvPr id="112" name="直線矢印コネクタ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CxnSpPr/>
      </xdr:nvCxnSpPr>
      <xdr:spPr>
        <a:xfrm>
          <a:off x="20250707" y="10717214"/>
          <a:ext cx="250866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</xdr:colOff>
      <xdr:row>58</xdr:row>
      <xdr:rowOff>250029</xdr:rowOff>
    </xdr:from>
    <xdr:to>
      <xdr:col>70</xdr:col>
      <xdr:colOff>261938</xdr:colOff>
      <xdr:row>58</xdr:row>
      <xdr:rowOff>250029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8704720" y="13644560"/>
          <a:ext cx="261937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69</xdr:col>
      <xdr:colOff>226219</xdr:colOff>
      <xdr:row>57</xdr:row>
      <xdr:rowOff>404814</xdr:rowOff>
    </xdr:from>
    <xdr:ext cx="1666875" cy="214313"/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8657094" y="13382627"/>
          <a:ext cx="1666875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高水敷掘削（</a:t>
          </a:r>
          <a:r>
            <a:rPr kumimoji="1" lang="en-US" altLang="ja-JP" sz="1000"/>
            <a:t>H24</a:t>
          </a:r>
          <a:r>
            <a:rPr kumimoji="1" lang="ja-JP" altLang="en-US" sz="1000"/>
            <a:t>）</a:t>
          </a:r>
          <a:endParaRPr kumimoji="1" lang="en-US" altLang="ja-JP" sz="1000"/>
        </a:p>
      </xdr:txBody>
    </xdr:sp>
    <xdr:clientData/>
  </xdr:oneCellAnchor>
  <xdr:twoCellAnchor>
    <xdr:from>
      <xdr:col>80</xdr:col>
      <xdr:colOff>23814</xdr:colOff>
      <xdr:row>58</xdr:row>
      <xdr:rowOff>252409</xdr:rowOff>
    </xdr:from>
    <xdr:to>
      <xdr:col>81</xdr:col>
      <xdr:colOff>11907</xdr:colOff>
      <xdr:row>58</xdr:row>
      <xdr:rowOff>252409</xdr:rowOff>
    </xdr:to>
    <xdr:cxnSp macro="">
      <xdr:nvCxnSpPr>
        <xdr:cNvPr id="78" name="直線矢印コネクタ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CxnSpPr/>
      </xdr:nvCxnSpPr>
      <xdr:spPr>
        <a:xfrm>
          <a:off x="21466970" y="13646940"/>
          <a:ext cx="261937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79</xdr:col>
      <xdr:colOff>250031</xdr:colOff>
      <xdr:row>57</xdr:row>
      <xdr:rowOff>404812</xdr:rowOff>
    </xdr:from>
    <xdr:ext cx="1666875" cy="214313"/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1419344" y="13382625"/>
          <a:ext cx="1666875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高水敷掘削（</a:t>
          </a:r>
          <a:r>
            <a:rPr kumimoji="1" lang="en-US" altLang="ja-JP" sz="1000"/>
            <a:t>H22</a:t>
          </a:r>
          <a:r>
            <a:rPr kumimoji="1" lang="ja-JP" altLang="en-US" sz="1000"/>
            <a:t>）</a:t>
          </a:r>
          <a:endParaRPr kumimoji="1" lang="en-US" altLang="ja-JP" sz="1000"/>
        </a:p>
      </xdr:txBody>
    </xdr:sp>
    <xdr:clientData/>
  </xdr:oneCellAnchor>
  <xdr:twoCellAnchor>
    <xdr:from>
      <xdr:col>83</xdr:col>
      <xdr:colOff>271466</xdr:colOff>
      <xdr:row>58</xdr:row>
      <xdr:rowOff>259552</xdr:rowOff>
    </xdr:from>
    <xdr:to>
      <xdr:col>84</xdr:col>
      <xdr:colOff>259558</xdr:colOff>
      <xdr:row>58</xdr:row>
      <xdr:rowOff>259552</xdr:rowOff>
    </xdr:to>
    <xdr:cxnSp macro="">
      <xdr:nvCxnSpPr>
        <xdr:cNvPr id="80" name="直線矢印コネクタ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CxnSpPr/>
      </xdr:nvCxnSpPr>
      <xdr:spPr>
        <a:xfrm>
          <a:off x="22643310" y="13654083"/>
          <a:ext cx="261936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83</xdr:col>
      <xdr:colOff>247654</xdr:colOff>
      <xdr:row>57</xdr:row>
      <xdr:rowOff>414337</xdr:rowOff>
    </xdr:from>
    <xdr:ext cx="1666875" cy="214313"/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22619498" y="13392150"/>
          <a:ext cx="1666875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高水敷掘削（</a:t>
          </a:r>
          <a:r>
            <a:rPr kumimoji="1" lang="en-US" altLang="ja-JP" sz="1000"/>
            <a:t>H23</a:t>
          </a:r>
          <a:r>
            <a:rPr kumimoji="1" lang="ja-JP" altLang="en-US" sz="1000"/>
            <a:t>）</a:t>
          </a:r>
          <a:endParaRPr kumimoji="1" lang="en-US" altLang="ja-JP" sz="1000"/>
        </a:p>
      </xdr:txBody>
    </xdr:sp>
    <xdr:clientData/>
  </xdr:oneCellAnchor>
  <xdr:twoCellAnchor>
    <xdr:from>
      <xdr:col>90</xdr:col>
      <xdr:colOff>2</xdr:colOff>
      <xdr:row>58</xdr:row>
      <xdr:rowOff>261933</xdr:rowOff>
    </xdr:from>
    <xdr:to>
      <xdr:col>90</xdr:col>
      <xdr:colOff>261939</xdr:colOff>
      <xdr:row>58</xdr:row>
      <xdr:rowOff>261933</xdr:rowOff>
    </xdr:to>
    <xdr:cxnSp macro="">
      <xdr:nvCxnSpPr>
        <xdr:cNvPr id="83" name="直線矢印コネクタ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CxnSpPr/>
      </xdr:nvCxnSpPr>
      <xdr:spPr>
        <a:xfrm>
          <a:off x="24181596" y="13656464"/>
          <a:ext cx="261937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89</xdr:col>
      <xdr:colOff>226220</xdr:colOff>
      <xdr:row>58</xdr:row>
      <xdr:rowOff>0</xdr:rowOff>
    </xdr:from>
    <xdr:ext cx="1666875" cy="214313"/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24133970" y="13394531"/>
          <a:ext cx="1666875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高水敷掘削（</a:t>
          </a:r>
          <a:r>
            <a:rPr kumimoji="1" lang="en-US" altLang="ja-JP" sz="1000"/>
            <a:t>H21</a:t>
          </a:r>
          <a:r>
            <a:rPr kumimoji="1" lang="ja-JP" altLang="en-US" sz="1000"/>
            <a:t>）</a:t>
          </a:r>
          <a:endParaRPr kumimoji="1" lang="en-US" altLang="ja-JP" sz="1000"/>
        </a:p>
      </xdr:txBody>
    </xdr:sp>
    <xdr:clientData/>
  </xdr:oneCellAnchor>
  <xdr:twoCellAnchor>
    <xdr:from>
      <xdr:col>12</xdr:col>
      <xdr:colOff>128804</xdr:colOff>
      <xdr:row>57</xdr:row>
      <xdr:rowOff>325439</xdr:rowOff>
    </xdr:from>
    <xdr:to>
      <xdr:col>12</xdr:col>
      <xdr:colOff>128804</xdr:colOff>
      <xdr:row>59</xdr:row>
      <xdr:rowOff>68002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H="1">
          <a:off x="2856418" y="12733916"/>
          <a:ext cx="0" cy="573836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485775</xdr:colOff>
      <xdr:row>64</xdr:row>
      <xdr:rowOff>171449</xdr:rowOff>
    </xdr:from>
    <xdr:to>
      <xdr:col>103</xdr:col>
      <xdr:colOff>47625</xdr:colOff>
      <xdr:row>70</xdr:row>
      <xdr:rowOff>285750</xdr:rowOff>
    </xdr:to>
    <xdr:graphicFrame macro="">
      <xdr:nvGraphicFramePr>
        <xdr:cNvPr id="89" name="グラフ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186529</xdr:colOff>
      <xdr:row>16</xdr:row>
      <xdr:rowOff>62691</xdr:rowOff>
    </xdr:from>
    <xdr:to>
      <xdr:col>10</xdr:col>
      <xdr:colOff>31750</xdr:colOff>
      <xdr:row>27</xdr:row>
      <xdr:rowOff>56293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496092" y="5634816"/>
          <a:ext cx="1988346" cy="2089102"/>
          <a:chOff x="511967" y="4670416"/>
          <a:chExt cx="1881189" cy="1434313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642937" y="4691049"/>
            <a:ext cx="1750219" cy="14136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0" rIns="0" bIns="0" rtlCol="0" anchor="t">
            <a:noAutofit/>
          </a:bodyPr>
          <a:lstStyle/>
          <a:p>
            <a:r>
              <a:rPr kumimoji="1" lang="ja-JP" altLang="en-US" sz="1000"/>
              <a:t>○：基準年の中央値以上</a:t>
            </a:r>
            <a:endParaRPr kumimoji="1" lang="en-US" altLang="ja-JP" sz="1000"/>
          </a:p>
          <a:p>
            <a:r>
              <a:rPr kumimoji="1" lang="ja-JP" altLang="en-US" sz="1000"/>
              <a:t>△：基準年の中央値以下</a:t>
            </a:r>
            <a:endParaRPr kumimoji="1" lang="en-US" altLang="ja-JP" sz="1000"/>
          </a:p>
          <a:p>
            <a:r>
              <a:rPr kumimoji="1" lang="en-US" altLang="ja-JP" sz="1000"/>
              <a:t>×</a:t>
            </a:r>
            <a:r>
              <a:rPr kumimoji="1" lang="ja-JP" altLang="en-US" sz="1000"/>
              <a:t>：基準年の中央値以上</a:t>
            </a:r>
            <a:endParaRPr kumimoji="1" lang="en-US" altLang="ja-JP" sz="1000"/>
          </a:p>
          <a:p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　　</a:t>
            </a:r>
            <a:r>
              <a:rPr kumimoji="1" lang="ja-JP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（典型性</a:t>
            </a:r>
            <a:r>
              <a:rPr kumimoji="1" lang="en-US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4</a:t>
            </a:r>
            <a:r>
              <a:rPr kumimoji="1" lang="ja-JP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kumimoji="1" lang="en-US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10</a:t>
            </a:r>
            <a:r>
              <a:rPr kumimoji="1" lang="ja-JP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のみ）</a:t>
            </a:r>
            <a:endParaRPr kumimoji="1" lang="en-US" altLang="ja-JP" sz="1000"/>
          </a:p>
          <a:p>
            <a:r>
              <a:rPr kumimoji="1" lang="ja-JP" altLang="en-US" sz="1000"/>
              <a:t>－：なし（数値が</a:t>
            </a:r>
            <a:r>
              <a:rPr kumimoji="1" lang="en-US" altLang="ja-JP" sz="1000"/>
              <a:t>0</a:t>
            </a:r>
            <a:r>
              <a:rPr kumimoji="1" lang="ja-JP" altLang="en-US" sz="1000"/>
              <a:t>）</a:t>
            </a:r>
            <a:endParaRPr kumimoji="1" lang="en-US" altLang="ja-JP" sz="1000"/>
          </a:p>
          <a:p>
            <a:r>
              <a:rPr kumimoji="1" lang="ja-JP" altLang="en-US" sz="1000">
                <a:solidFill>
                  <a:srgbClr val="FFCCCC"/>
                </a:solidFill>
              </a:rPr>
              <a:t>■</a:t>
            </a:r>
            <a:r>
              <a:rPr kumimoji="1" lang="ja-JP" altLang="en-US" sz="1000"/>
              <a:t>：改善傾向</a:t>
            </a:r>
            <a:endParaRPr kumimoji="1" lang="en-US" altLang="ja-JP" sz="1000"/>
          </a:p>
          <a:p>
            <a:r>
              <a:rPr kumimoji="1" lang="ja-JP" altLang="en-US" sz="1000">
                <a:solidFill>
                  <a:schemeClr val="accent1">
                    <a:lumMod val="40000"/>
                    <a:lumOff val="60000"/>
                  </a:schemeClr>
                </a:solidFill>
              </a:rPr>
              <a:t>■</a:t>
            </a:r>
            <a:r>
              <a:rPr kumimoji="1" lang="ja-JP" altLang="en-US" sz="1000"/>
              <a:t>：悪化傾向</a:t>
            </a:r>
            <a:endParaRPr kumimoji="1" lang="en-US" altLang="ja-JP" sz="1000"/>
          </a:p>
          <a:p>
            <a:r>
              <a:rPr kumimoji="1" lang="ja-JP" altLang="en-US" sz="1000">
                <a:solidFill>
                  <a:schemeClr val="bg1">
                    <a:lumMod val="75000"/>
                  </a:schemeClr>
                </a:solidFill>
              </a:rPr>
              <a:t>■</a:t>
            </a:r>
            <a:r>
              <a:rPr kumimoji="1" lang="ja-JP" altLang="en-US" sz="1000"/>
              <a:t>：評価対象外</a:t>
            </a:r>
            <a:endParaRPr kumimoji="1" lang="en-US" altLang="ja-JP" sz="1000"/>
          </a:p>
        </xdr:txBody>
      </xdr:sp>
      <xdr:sp macro="" textlink="">
        <xdr:nvSpPr>
          <xdr:cNvPr id="6" name="左大かっこ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11967" y="4675973"/>
            <a:ext cx="180000" cy="889405"/>
          </a:xfrm>
          <a:prstGeom prst="leftBracket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" name="右大かっこ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2190751" y="4670416"/>
            <a:ext cx="180000" cy="889405"/>
          </a:xfrm>
          <a:prstGeom prst="rightBracket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21</xdr:col>
      <xdr:colOff>7938</xdr:colOff>
      <xdr:row>50</xdr:row>
      <xdr:rowOff>279400</xdr:rowOff>
    </xdr:from>
    <xdr:to>
      <xdr:col>21</xdr:col>
      <xdr:colOff>259938</xdr:colOff>
      <xdr:row>50</xdr:row>
      <xdr:rowOff>279400</xdr:rowOff>
    </xdr:to>
    <xdr:cxnSp macro="">
      <xdr:nvCxnSpPr>
        <xdr:cNvPr id="90" name="直線矢印コネクタ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CxnSpPr/>
      </xdr:nvCxnSpPr>
      <xdr:spPr>
        <a:xfrm>
          <a:off x="6323013" y="10052050"/>
          <a:ext cx="25200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17</xdr:col>
      <xdr:colOff>246064</xdr:colOff>
      <xdr:row>50</xdr:row>
      <xdr:rowOff>47627</xdr:rowOff>
    </xdr:from>
    <xdr:ext cx="1262063" cy="228599"/>
    <xdr:sp macro="" textlink="">
      <xdr:nvSpPr>
        <xdr:cNvPr id="97" name="テキスト ボックス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5456239" y="13020677"/>
          <a:ext cx="1262063" cy="2285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水生植物帯の減少</a:t>
          </a:r>
          <a:endParaRPr kumimoji="1" lang="en-US" altLang="ja-JP" sz="1000"/>
        </a:p>
      </xdr:txBody>
    </xdr:sp>
    <xdr:clientData/>
  </xdr:oneCellAnchor>
  <xdr:twoCellAnchor>
    <xdr:from>
      <xdr:col>1</xdr:col>
      <xdr:colOff>58495</xdr:colOff>
      <xdr:row>35</xdr:row>
      <xdr:rowOff>113637</xdr:rowOff>
    </xdr:from>
    <xdr:to>
      <xdr:col>10</xdr:col>
      <xdr:colOff>133164</xdr:colOff>
      <xdr:row>44</xdr:row>
      <xdr:rowOff>84002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368058" y="9400512"/>
          <a:ext cx="2217794" cy="1684865"/>
          <a:chOff x="398175" y="7630837"/>
          <a:chExt cx="1979920" cy="1209076"/>
        </a:xfrm>
      </xdr:grpSpPr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GrpSpPr/>
        </xdr:nvGrpSpPr>
        <xdr:grpSpPr>
          <a:xfrm>
            <a:off x="398175" y="7630837"/>
            <a:ext cx="1979920" cy="1209076"/>
            <a:chOff x="445130" y="4734541"/>
            <a:chExt cx="1960660" cy="1788639"/>
          </a:xfrm>
        </xdr:grpSpPr>
        <xdr:sp macro="" textlink="">
          <xdr:nvSpPr>
            <xdr:cNvPr id="106" name="テキスト ボックス 105">
              <a:extLst>
                <a:ext uri="{FF2B5EF4-FFF2-40B4-BE49-F238E27FC236}">
                  <a16:creationId xmlns:a16="http://schemas.microsoft.com/office/drawing/2014/main" id="{00000000-0008-0000-0000-00006A000000}"/>
                </a:ext>
              </a:extLst>
            </xdr:cNvPr>
            <xdr:cNvSpPr txBox="1"/>
          </xdr:nvSpPr>
          <xdr:spPr>
            <a:xfrm>
              <a:off x="547445" y="4779225"/>
              <a:ext cx="1840997" cy="1743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kumimoji="1" lang="ja-JP" altLang="en-US" sz="1000"/>
                <a:t>　 ：改善傾向</a:t>
              </a:r>
              <a:endParaRPr kumimoji="1" lang="en-US" altLang="ja-JP" sz="1000"/>
            </a:p>
            <a:p>
              <a:r>
                <a:rPr kumimoji="1" lang="ja-JP" altLang="en-US" sz="1000"/>
                <a:t>　　（前の時期の</a:t>
              </a:r>
              <a:r>
                <a:rPr kumimoji="1" lang="en-US" altLang="ja-JP" sz="1000"/>
                <a:t>30%</a:t>
              </a:r>
              <a:r>
                <a:rPr kumimoji="1" lang="ja-JP" altLang="en-US" sz="1000"/>
                <a:t>以上変化）</a:t>
              </a:r>
              <a:endParaRPr kumimoji="1" lang="en-US" altLang="ja-JP" sz="1000"/>
            </a:p>
            <a:p>
              <a:r>
                <a:rPr kumimoji="1" lang="ja-JP" altLang="en-US" sz="1000"/>
                <a:t>　 ：悪化傾向</a:t>
              </a:r>
              <a:endParaRPr kumimoji="1" lang="en-US" altLang="ja-JP" sz="1000"/>
            </a:p>
            <a:p>
              <a:r>
                <a:rPr kumimoji="1" lang="ja-JP" altLang="en-US" sz="1000"/>
                <a:t>　　（前の時期の</a:t>
              </a:r>
              <a:r>
                <a:rPr kumimoji="1" lang="en-US" altLang="ja-JP" sz="1000"/>
                <a:t>30%</a:t>
              </a:r>
              <a:r>
                <a:rPr kumimoji="1" lang="ja-JP" altLang="en-US" sz="1000"/>
                <a:t>以上変化）</a:t>
              </a:r>
              <a:endParaRPr kumimoji="1" lang="en-US" altLang="ja-JP" sz="1000"/>
            </a:p>
            <a:p>
              <a:r>
                <a:rPr kumimoji="1" lang="ja-JP" altLang="en-US" sz="1000"/>
                <a:t>　 ：前の時期の</a:t>
              </a:r>
              <a:r>
                <a:rPr kumimoji="1" lang="en-US" altLang="ja-JP" sz="1000"/>
                <a:t>30%</a:t>
              </a:r>
              <a:r>
                <a:rPr kumimoji="1" lang="ja-JP" altLang="en-US" sz="1000"/>
                <a:t>以上の変化なし</a:t>
              </a:r>
              <a:endParaRPr kumimoji="1" lang="en-US" altLang="ja-JP" sz="1000"/>
            </a:p>
          </xdr:txBody>
        </xdr:sp>
        <xdr:sp macro="" textlink="">
          <xdr:nvSpPr>
            <xdr:cNvPr id="109" name="左大かっこ 108">
              <a:extLst>
                <a:ext uri="{FF2B5EF4-FFF2-40B4-BE49-F238E27FC236}">
                  <a16:creationId xmlns:a16="http://schemas.microsoft.com/office/drawing/2014/main" id="{00000000-0008-0000-0000-00006D000000}"/>
                </a:ext>
              </a:extLst>
            </xdr:cNvPr>
            <xdr:cNvSpPr/>
          </xdr:nvSpPr>
          <xdr:spPr>
            <a:xfrm>
              <a:off x="445130" y="4734541"/>
              <a:ext cx="180000" cy="953928"/>
            </a:xfrm>
            <a:prstGeom prst="leftBracket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0" name="右大かっこ 109">
              <a:extLst>
                <a:ext uri="{FF2B5EF4-FFF2-40B4-BE49-F238E27FC236}">
                  <a16:creationId xmlns:a16="http://schemas.microsoft.com/office/drawing/2014/main" id="{00000000-0008-0000-0000-00006E000000}"/>
                </a:ext>
              </a:extLst>
            </xdr:cNvPr>
            <xdr:cNvSpPr/>
          </xdr:nvSpPr>
          <xdr:spPr>
            <a:xfrm>
              <a:off x="2225790" y="4756069"/>
              <a:ext cx="180000" cy="953928"/>
            </a:xfrm>
            <a:prstGeom prst="rightBracket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" name="右矢印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 rot="16200000">
            <a:off x="472543" y="7654379"/>
            <a:ext cx="85978" cy="132104"/>
          </a:xfrm>
          <a:prstGeom prst="rightArrow">
            <a:avLst/>
          </a:prstGeom>
          <a:solidFill>
            <a:schemeClr val="bg1">
              <a:lumMod val="75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1" name="右矢印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/>
        </xdr:nvSpPr>
        <xdr:spPr>
          <a:xfrm>
            <a:off x="466037" y="8116668"/>
            <a:ext cx="132104" cy="85978"/>
          </a:xfrm>
          <a:prstGeom prst="rightArrow">
            <a:avLst/>
          </a:prstGeom>
          <a:solidFill>
            <a:schemeClr val="bg1">
              <a:lumMod val="75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右矢印 112">
            <a:extLst>
              <a:ext uri="{FF2B5EF4-FFF2-40B4-BE49-F238E27FC236}">
                <a16:creationId xmlns:a16="http://schemas.microsoft.com/office/drawing/2014/main" id="{00000000-0008-0000-0000-000071000000}"/>
              </a:ext>
            </a:extLst>
          </xdr:cNvPr>
          <xdr:cNvSpPr/>
        </xdr:nvSpPr>
        <xdr:spPr>
          <a:xfrm rot="5400000">
            <a:off x="474375" y="7882189"/>
            <a:ext cx="85978" cy="132104"/>
          </a:xfrm>
          <a:prstGeom prst="rightArrow">
            <a:avLst/>
          </a:prstGeom>
          <a:solidFill>
            <a:schemeClr val="bg1">
              <a:lumMod val="75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oneCellAnchor>
    <xdr:from>
      <xdr:col>44</xdr:col>
      <xdr:colOff>275649</xdr:colOff>
      <xdr:row>49</xdr:row>
      <xdr:rowOff>745410</xdr:rowOff>
    </xdr:from>
    <xdr:ext cx="2907507" cy="214310"/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13007399" y="10214848"/>
          <a:ext cx="2907507" cy="2143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外来植物の増加</a:t>
          </a:r>
          <a:endParaRPr kumimoji="1" lang="en-US" altLang="ja-JP" sz="1000"/>
        </a:p>
      </xdr:txBody>
    </xdr:sp>
    <xdr:clientData/>
  </xdr:oneCellAnchor>
  <xdr:oneCellAnchor>
    <xdr:from>
      <xdr:col>56</xdr:col>
      <xdr:colOff>131531</xdr:colOff>
      <xdr:row>51</xdr:row>
      <xdr:rowOff>247207</xdr:rowOff>
    </xdr:from>
    <xdr:ext cx="1245053" cy="214313"/>
    <xdr:sp macro="" textlink="">
      <xdr:nvSpPr>
        <xdr:cNvPr id="126" name="テキスト ボックス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16197031" y="11653395"/>
          <a:ext cx="1245053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ワンド・たまり減少</a:t>
          </a:r>
          <a:endParaRPr kumimoji="1" lang="en-US" altLang="ja-JP" sz="1000"/>
        </a:p>
      </xdr:txBody>
    </xdr:sp>
    <xdr:clientData/>
  </xdr:oneCellAnchor>
  <xdr:twoCellAnchor>
    <xdr:from>
      <xdr:col>42</xdr:col>
      <xdr:colOff>20410</xdr:colOff>
      <xdr:row>49</xdr:row>
      <xdr:rowOff>473988</xdr:rowOff>
    </xdr:from>
    <xdr:to>
      <xdr:col>44</xdr:col>
      <xdr:colOff>220785</xdr:colOff>
      <xdr:row>49</xdr:row>
      <xdr:rowOff>473988</xdr:rowOff>
    </xdr:to>
    <xdr:cxnSp macro="">
      <xdr:nvCxnSpPr>
        <xdr:cNvPr id="142" name="直線矢印コネクタ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CxnSpPr/>
      </xdr:nvCxnSpPr>
      <xdr:spPr>
        <a:xfrm>
          <a:off x="12196535" y="9943426"/>
          <a:ext cx="756000" cy="0"/>
        </a:xfrm>
        <a:prstGeom prst="straightConnector1">
          <a:avLst/>
        </a:prstGeom>
        <a:ln>
          <a:solidFill>
            <a:srgbClr val="FF3300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39</xdr:col>
      <xdr:colOff>63726</xdr:colOff>
      <xdr:row>49</xdr:row>
      <xdr:rowOff>208773</xdr:rowOff>
    </xdr:from>
    <xdr:ext cx="2797992" cy="207162"/>
    <xdr:sp macro="" textlink="">
      <xdr:nvSpPr>
        <xdr:cNvPr id="143" name="テキスト ボックス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11350851" y="12210273"/>
          <a:ext cx="2797992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河辺性の樹林・河畔林の増加</a:t>
          </a:r>
          <a:endParaRPr kumimoji="1" lang="en-US" altLang="ja-JP" sz="1000"/>
        </a:p>
      </xdr:txBody>
    </xdr:sp>
    <xdr:clientData/>
  </xdr:oneCellAnchor>
  <xdr:twoCellAnchor>
    <xdr:from>
      <xdr:col>35</xdr:col>
      <xdr:colOff>14390</xdr:colOff>
      <xdr:row>49</xdr:row>
      <xdr:rowOff>481107</xdr:rowOff>
    </xdr:from>
    <xdr:to>
      <xdr:col>38</xdr:col>
      <xdr:colOff>5551</xdr:colOff>
      <xdr:row>49</xdr:row>
      <xdr:rowOff>481107</xdr:rowOff>
    </xdr:to>
    <xdr:cxnSp macro="">
      <xdr:nvCxnSpPr>
        <xdr:cNvPr id="152" name="直線矢印コネクタ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CxnSpPr/>
      </xdr:nvCxnSpPr>
      <xdr:spPr>
        <a:xfrm>
          <a:off x="10196615" y="12482607"/>
          <a:ext cx="819836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32</xdr:col>
      <xdr:colOff>216807</xdr:colOff>
      <xdr:row>49</xdr:row>
      <xdr:rowOff>213184</xdr:rowOff>
    </xdr:from>
    <xdr:ext cx="1789339" cy="214313"/>
    <xdr:sp macro="" textlink="">
      <xdr:nvSpPr>
        <xdr:cNvPr id="153" name="テキスト ボックス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570357" y="12214684"/>
          <a:ext cx="1789339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河辺性の樹林・河畔林減少</a:t>
          </a:r>
          <a:endParaRPr kumimoji="1" lang="en-US" altLang="ja-JP" sz="1000"/>
        </a:p>
      </xdr:txBody>
    </xdr:sp>
    <xdr:clientData/>
  </xdr:oneCellAnchor>
  <xdr:twoCellAnchor>
    <xdr:from>
      <xdr:col>17</xdr:col>
      <xdr:colOff>275234</xdr:colOff>
      <xdr:row>2</xdr:row>
      <xdr:rowOff>7792</xdr:rowOff>
    </xdr:from>
    <xdr:to>
      <xdr:col>17</xdr:col>
      <xdr:colOff>275234</xdr:colOff>
      <xdr:row>71</xdr:row>
      <xdr:rowOff>3517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5599709" y="607867"/>
          <a:ext cx="0" cy="20484000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1895</xdr:colOff>
      <xdr:row>2</xdr:row>
      <xdr:rowOff>5483</xdr:rowOff>
    </xdr:from>
    <xdr:to>
      <xdr:col>33</xdr:col>
      <xdr:colOff>1895</xdr:colOff>
      <xdr:row>71</xdr:row>
      <xdr:rowOff>1208</xdr:rowOff>
    </xdr:to>
    <xdr:cxnSp macro="">
      <xdr:nvCxnSpPr>
        <xdr:cNvPr id="129" name="直線コネクタ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CxnSpPr/>
      </xdr:nvCxnSpPr>
      <xdr:spPr>
        <a:xfrm>
          <a:off x="9745970" y="605558"/>
          <a:ext cx="0" cy="20484000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3462</xdr:colOff>
      <xdr:row>2</xdr:row>
      <xdr:rowOff>10389</xdr:rowOff>
    </xdr:from>
    <xdr:to>
      <xdr:col>45</xdr:col>
      <xdr:colOff>3462</xdr:colOff>
      <xdr:row>71</xdr:row>
      <xdr:rowOff>6114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CxnSpPr/>
      </xdr:nvCxnSpPr>
      <xdr:spPr>
        <a:xfrm>
          <a:off x="13062237" y="610464"/>
          <a:ext cx="0" cy="20484000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272182</xdr:colOff>
      <xdr:row>2</xdr:row>
      <xdr:rowOff>8080</xdr:rowOff>
    </xdr:from>
    <xdr:to>
      <xdr:col>57</xdr:col>
      <xdr:colOff>272182</xdr:colOff>
      <xdr:row>70</xdr:row>
      <xdr:rowOff>285750</xdr:rowOff>
    </xdr:to>
    <xdr:cxnSp macro="">
      <xdr:nvCxnSpPr>
        <xdr:cNvPr id="135" name="直線コネクタ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CxnSpPr/>
      </xdr:nvCxnSpPr>
      <xdr:spPr>
        <a:xfrm>
          <a:off x="16645657" y="608155"/>
          <a:ext cx="0" cy="20461145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3462</xdr:colOff>
      <xdr:row>2</xdr:row>
      <xdr:rowOff>12120</xdr:rowOff>
    </xdr:from>
    <xdr:to>
      <xdr:col>75</xdr:col>
      <xdr:colOff>3462</xdr:colOff>
      <xdr:row>71</xdr:row>
      <xdr:rowOff>0</xdr:rowOff>
    </xdr:to>
    <xdr:cxnSp macro="">
      <xdr:nvCxnSpPr>
        <xdr:cNvPr id="136" name="直線コネクタ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CxnSpPr/>
      </xdr:nvCxnSpPr>
      <xdr:spPr>
        <a:xfrm>
          <a:off x="21348987" y="612195"/>
          <a:ext cx="0" cy="20476155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220158</xdr:colOff>
      <xdr:row>70</xdr:row>
      <xdr:rowOff>128154</xdr:rowOff>
    </xdr:from>
    <xdr:to>
      <xdr:col>14</xdr:col>
      <xdr:colOff>857250</xdr:colOff>
      <xdr:row>70</xdr:row>
      <xdr:rowOff>257175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4058733" y="20054454"/>
          <a:ext cx="637092" cy="12902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noAutofit/>
        </a:bodyPr>
        <a:lstStyle/>
        <a:p>
          <a:pPr algn="r"/>
          <a:r>
            <a:rPr kumimoji="1" lang="en-US" altLang="ja-JP" sz="800">
              <a:latin typeface="+mn-ea"/>
              <a:ea typeface="+mn-ea"/>
            </a:rPr>
            <a:t>0.0</a:t>
          </a:r>
          <a:r>
            <a:rPr kumimoji="1" lang="ja-JP" altLang="en-US" sz="800">
              <a:latin typeface="+mn-ea"/>
              <a:ea typeface="+mn-ea"/>
            </a:rPr>
            <a:t>（平水位）</a:t>
          </a:r>
        </a:p>
      </xdr:txBody>
    </xdr:sp>
    <xdr:clientData/>
  </xdr:twoCellAnchor>
  <xdr:twoCellAnchor>
    <xdr:from>
      <xdr:col>1</xdr:col>
      <xdr:colOff>156360</xdr:colOff>
      <xdr:row>40</xdr:row>
      <xdr:rowOff>165728</xdr:rowOff>
    </xdr:from>
    <xdr:to>
      <xdr:col>11</xdr:col>
      <xdr:colOff>1</xdr:colOff>
      <xdr:row>43</xdr:row>
      <xdr:rowOff>49929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62817" y="10601815"/>
          <a:ext cx="2096510" cy="4805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no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典型性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4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、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10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は減少が改善傾向、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    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増加が悪化傾向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19</xdr:col>
      <xdr:colOff>69850</xdr:colOff>
      <xdr:row>51</xdr:row>
      <xdr:rowOff>322263</xdr:rowOff>
    </xdr:from>
    <xdr:to>
      <xdr:col>20</xdr:col>
      <xdr:colOff>44037</xdr:colOff>
      <xdr:row>51</xdr:row>
      <xdr:rowOff>322263</xdr:rowOff>
    </xdr:to>
    <xdr:cxnSp macro="">
      <xdr:nvCxnSpPr>
        <xdr:cNvPr id="145" name="直線矢印コネクタ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CxnSpPr/>
      </xdr:nvCxnSpPr>
      <xdr:spPr>
        <a:xfrm flipV="1">
          <a:off x="5832475" y="14266863"/>
          <a:ext cx="250412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18</xdr:col>
      <xdr:colOff>179048</xdr:colOff>
      <xdr:row>51</xdr:row>
      <xdr:rowOff>57945</xdr:rowOff>
    </xdr:from>
    <xdr:ext cx="673440" cy="214313"/>
    <xdr:sp macro="" textlink="">
      <xdr:nvSpPr>
        <xdr:cNvPr id="166" name="テキスト ボックス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5665448" y="10402095"/>
          <a:ext cx="673440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淵減少</a:t>
          </a:r>
          <a:endParaRPr kumimoji="1" lang="en-US" altLang="ja-JP" sz="1000"/>
        </a:p>
      </xdr:txBody>
    </xdr:sp>
    <xdr:clientData/>
  </xdr:oneCellAnchor>
  <xdr:twoCellAnchor>
    <xdr:from>
      <xdr:col>31</xdr:col>
      <xdr:colOff>28575</xdr:colOff>
      <xdr:row>51</xdr:row>
      <xdr:rowOff>323845</xdr:rowOff>
    </xdr:from>
    <xdr:to>
      <xdr:col>32</xdr:col>
      <xdr:colOff>256350</xdr:colOff>
      <xdr:row>51</xdr:row>
      <xdr:rowOff>323845</xdr:rowOff>
    </xdr:to>
    <xdr:cxnSp macro="">
      <xdr:nvCxnSpPr>
        <xdr:cNvPr id="169" name="直線矢印コネクタ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CxnSpPr/>
      </xdr:nvCxnSpPr>
      <xdr:spPr>
        <a:xfrm flipV="1">
          <a:off x="9105900" y="14268445"/>
          <a:ext cx="50400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9525</xdr:colOff>
      <xdr:row>51</xdr:row>
      <xdr:rowOff>85720</xdr:rowOff>
    </xdr:from>
    <xdr:ext cx="673440" cy="214313"/>
    <xdr:sp macro="" textlink="">
      <xdr:nvSpPr>
        <xdr:cNvPr id="170" name="テキスト ボックス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86850" y="14030320"/>
          <a:ext cx="673440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淵減少</a:t>
          </a:r>
          <a:endParaRPr kumimoji="1" lang="en-US" altLang="ja-JP" sz="1000"/>
        </a:p>
      </xdr:txBody>
    </xdr:sp>
    <xdr:clientData/>
  </xdr:oneCellAnchor>
  <xdr:oneCellAnchor>
    <xdr:from>
      <xdr:col>24</xdr:col>
      <xdr:colOff>209550</xdr:colOff>
      <xdr:row>49</xdr:row>
      <xdr:rowOff>249239</xdr:rowOff>
    </xdr:from>
    <xdr:ext cx="2524125" cy="219075"/>
    <xdr:sp macro="" textlink="">
      <xdr:nvSpPr>
        <xdr:cNvPr id="176" name="テキスト ボックス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7353300" y="12250739"/>
          <a:ext cx="252412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河辺性の樹林・河畔林の増加</a:t>
          </a:r>
          <a:endParaRPr kumimoji="1" lang="en-US" altLang="ja-JP" sz="1000"/>
        </a:p>
      </xdr:txBody>
    </xdr:sp>
    <xdr:clientData/>
  </xdr:oneCellAnchor>
  <xdr:twoCellAnchor>
    <xdr:from>
      <xdr:col>25</xdr:col>
      <xdr:colOff>87314</xdr:colOff>
      <xdr:row>49</xdr:row>
      <xdr:rowOff>487364</xdr:rowOff>
    </xdr:from>
    <xdr:to>
      <xdr:col>28</xdr:col>
      <xdr:colOff>9877</xdr:colOff>
      <xdr:row>49</xdr:row>
      <xdr:rowOff>487364</xdr:rowOff>
    </xdr:to>
    <xdr:cxnSp macro="">
      <xdr:nvCxnSpPr>
        <xdr:cNvPr id="177" name="直線矢印コネクタ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CxnSpPr/>
      </xdr:nvCxnSpPr>
      <xdr:spPr>
        <a:xfrm flipV="1">
          <a:off x="7507289" y="12488864"/>
          <a:ext cx="751238" cy="0"/>
        </a:xfrm>
        <a:prstGeom prst="straightConnector1">
          <a:avLst/>
        </a:prstGeom>
        <a:ln>
          <a:solidFill>
            <a:srgbClr val="FF3300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76200</xdr:colOff>
      <xdr:row>49</xdr:row>
      <xdr:rowOff>903294</xdr:rowOff>
    </xdr:from>
    <xdr:to>
      <xdr:col>32</xdr:col>
      <xdr:colOff>253500</xdr:colOff>
      <xdr:row>49</xdr:row>
      <xdr:rowOff>903294</xdr:rowOff>
    </xdr:to>
    <xdr:cxnSp macro="">
      <xdr:nvCxnSpPr>
        <xdr:cNvPr id="180" name="直線矢印コネクタ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CxnSpPr/>
      </xdr:nvCxnSpPr>
      <xdr:spPr>
        <a:xfrm>
          <a:off x="6140450" y="10372732"/>
          <a:ext cx="351105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19050</xdr:colOff>
      <xdr:row>49</xdr:row>
      <xdr:rowOff>703269</xdr:rowOff>
    </xdr:from>
    <xdr:ext cx="2524125" cy="219075"/>
    <xdr:sp macro="" textlink="">
      <xdr:nvSpPr>
        <xdr:cNvPr id="181" name="テキスト ボックス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6916738" y="10172707"/>
          <a:ext cx="252412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外来植物の増加傾向</a:t>
          </a:r>
          <a:endParaRPr kumimoji="1" lang="en-US" altLang="ja-JP" sz="1000"/>
        </a:p>
      </xdr:txBody>
    </xdr:sp>
    <xdr:clientData/>
  </xdr:oneCellAnchor>
  <xdr:twoCellAnchor>
    <xdr:from>
      <xdr:col>45</xdr:col>
      <xdr:colOff>6804</xdr:colOff>
      <xdr:row>50</xdr:row>
      <xdr:rowOff>302002</xdr:rowOff>
    </xdr:from>
    <xdr:to>
      <xdr:col>48</xdr:col>
      <xdr:colOff>1746</xdr:colOff>
      <xdr:row>50</xdr:row>
      <xdr:rowOff>302002</xdr:rowOff>
    </xdr:to>
    <xdr:cxnSp macro="">
      <xdr:nvCxnSpPr>
        <xdr:cNvPr id="187" name="直線矢印コネクタ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CxnSpPr/>
      </xdr:nvCxnSpPr>
      <xdr:spPr>
        <a:xfrm flipV="1">
          <a:off x="12907887" y="10800669"/>
          <a:ext cx="820442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44</xdr:col>
      <xdr:colOff>272143</xdr:colOff>
      <xdr:row>50</xdr:row>
      <xdr:rowOff>80134</xdr:rowOff>
    </xdr:from>
    <xdr:ext cx="1332252" cy="214313"/>
    <xdr:sp macro="" textlink="">
      <xdr:nvSpPr>
        <xdr:cNvPr id="188" name="テキスト ボックス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12898060" y="10578801"/>
          <a:ext cx="1332252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水生植物帯の増加</a:t>
          </a:r>
          <a:endParaRPr kumimoji="1" lang="en-US" altLang="ja-JP" sz="1000"/>
        </a:p>
      </xdr:txBody>
    </xdr:sp>
    <xdr:clientData/>
  </xdr:oneCellAnchor>
  <xdr:twoCellAnchor>
    <xdr:from>
      <xdr:col>56</xdr:col>
      <xdr:colOff>21546</xdr:colOff>
      <xdr:row>50</xdr:row>
      <xdr:rowOff>284988</xdr:rowOff>
    </xdr:from>
    <xdr:to>
      <xdr:col>57</xdr:col>
      <xdr:colOff>31733</xdr:colOff>
      <xdr:row>50</xdr:row>
      <xdr:rowOff>284988</xdr:rowOff>
    </xdr:to>
    <xdr:cxnSp macro="">
      <xdr:nvCxnSpPr>
        <xdr:cNvPr id="191" name="直線矢印コネクタ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CxnSpPr/>
      </xdr:nvCxnSpPr>
      <xdr:spPr>
        <a:xfrm flipV="1">
          <a:off x="15949463" y="10783655"/>
          <a:ext cx="285353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53</xdr:col>
      <xdr:colOff>0</xdr:colOff>
      <xdr:row>50</xdr:row>
      <xdr:rowOff>60854</xdr:rowOff>
    </xdr:from>
    <xdr:ext cx="1332252" cy="214313"/>
    <xdr:sp macro="" textlink="">
      <xdr:nvSpPr>
        <xdr:cNvPr id="192" name="テキスト ボックス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15102417" y="10559521"/>
          <a:ext cx="1332252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水生植物帯の増加</a:t>
          </a:r>
          <a:endParaRPr kumimoji="1" lang="en-US" altLang="ja-JP" sz="1000"/>
        </a:p>
      </xdr:txBody>
    </xdr:sp>
    <xdr:clientData/>
  </xdr:oneCellAnchor>
  <xdr:twoCellAnchor>
    <xdr:from>
      <xdr:col>50</xdr:col>
      <xdr:colOff>2644</xdr:colOff>
      <xdr:row>51</xdr:row>
      <xdr:rowOff>510655</xdr:rowOff>
    </xdr:from>
    <xdr:to>
      <xdr:col>51</xdr:col>
      <xdr:colOff>262186</xdr:colOff>
      <xdr:row>51</xdr:row>
      <xdr:rowOff>510655</xdr:rowOff>
    </xdr:to>
    <xdr:cxnSp macro="">
      <xdr:nvCxnSpPr>
        <xdr:cNvPr id="193" name="直線矢印コネクタ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CxnSpPr/>
      </xdr:nvCxnSpPr>
      <xdr:spPr>
        <a:xfrm flipV="1">
          <a:off x="14279561" y="11982988"/>
          <a:ext cx="534708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48</xdr:col>
      <xdr:colOff>134937</xdr:colOff>
      <xdr:row>51</xdr:row>
      <xdr:rowOff>284613</xdr:rowOff>
    </xdr:from>
    <xdr:ext cx="1301751" cy="214313"/>
    <xdr:sp macro="" textlink="">
      <xdr:nvSpPr>
        <xdr:cNvPr id="196" name="テキスト ボックス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13861520" y="11756946"/>
          <a:ext cx="1301751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ワンド・たまり増加</a:t>
          </a:r>
          <a:endParaRPr kumimoji="1" lang="en-US" altLang="ja-JP" sz="1000"/>
        </a:p>
      </xdr:txBody>
    </xdr:sp>
    <xdr:clientData/>
  </xdr:oneCellAnchor>
  <xdr:twoCellAnchor>
    <xdr:from>
      <xdr:col>57</xdr:col>
      <xdr:colOff>31751</xdr:colOff>
      <xdr:row>51</xdr:row>
      <xdr:rowOff>482481</xdr:rowOff>
    </xdr:from>
    <xdr:to>
      <xdr:col>58</xdr:col>
      <xdr:colOff>5939</xdr:colOff>
      <xdr:row>51</xdr:row>
      <xdr:rowOff>482481</xdr:rowOff>
    </xdr:to>
    <xdr:cxnSp macro="">
      <xdr:nvCxnSpPr>
        <xdr:cNvPr id="201" name="直線矢印コネクタ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CxnSpPr/>
      </xdr:nvCxnSpPr>
      <xdr:spPr>
        <a:xfrm flipV="1">
          <a:off x="16375064" y="11888669"/>
          <a:ext cx="25200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64</xdr:col>
      <xdr:colOff>6804</xdr:colOff>
      <xdr:row>49</xdr:row>
      <xdr:rowOff>765405</xdr:rowOff>
    </xdr:from>
    <xdr:to>
      <xdr:col>64</xdr:col>
      <xdr:colOff>258804</xdr:colOff>
      <xdr:row>49</xdr:row>
      <xdr:rowOff>765405</xdr:rowOff>
    </xdr:to>
    <xdr:cxnSp macro="">
      <xdr:nvCxnSpPr>
        <xdr:cNvPr id="203" name="直線矢印コネクタ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CxnSpPr/>
      </xdr:nvCxnSpPr>
      <xdr:spPr>
        <a:xfrm flipV="1">
          <a:off x="18294804" y="10234843"/>
          <a:ext cx="252000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61</xdr:col>
      <xdr:colOff>190501</xdr:colOff>
      <xdr:row>49</xdr:row>
      <xdr:rowOff>521837</xdr:rowOff>
    </xdr:from>
    <xdr:ext cx="1156608" cy="207162"/>
    <xdr:sp macro="" textlink="">
      <xdr:nvSpPr>
        <xdr:cNvPr id="204" name="テキスト ボックス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17554576" y="12523337"/>
          <a:ext cx="1156608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自然裸地の増加</a:t>
          </a:r>
          <a:endParaRPr kumimoji="1" lang="en-US" altLang="ja-JP" sz="1000"/>
        </a:p>
      </xdr:txBody>
    </xdr:sp>
    <xdr:clientData/>
  </xdr:oneCellAnchor>
  <xdr:twoCellAnchor>
    <xdr:from>
      <xdr:col>75</xdr:col>
      <xdr:colOff>5778</xdr:colOff>
      <xdr:row>51</xdr:row>
      <xdr:rowOff>500400</xdr:rowOff>
    </xdr:from>
    <xdr:to>
      <xdr:col>76</xdr:col>
      <xdr:colOff>231966</xdr:colOff>
      <xdr:row>51</xdr:row>
      <xdr:rowOff>500400</xdr:rowOff>
    </xdr:to>
    <xdr:cxnSp macro="">
      <xdr:nvCxnSpPr>
        <xdr:cNvPr id="213" name="直線矢印コネクタ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CxnSpPr/>
      </xdr:nvCxnSpPr>
      <xdr:spPr>
        <a:xfrm flipV="1">
          <a:off x="21237003" y="14445000"/>
          <a:ext cx="502413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74</xdr:col>
      <xdr:colOff>234042</xdr:colOff>
      <xdr:row>51</xdr:row>
      <xdr:rowOff>279854</xdr:rowOff>
    </xdr:from>
    <xdr:ext cx="673440" cy="214313"/>
    <xdr:sp macro="" textlink="">
      <xdr:nvSpPr>
        <xdr:cNvPr id="214" name="テキスト ボックス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21189042" y="14224454"/>
          <a:ext cx="673440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淵減少</a:t>
          </a:r>
          <a:endParaRPr kumimoji="1" lang="en-US" altLang="ja-JP" sz="1000"/>
        </a:p>
      </xdr:txBody>
    </xdr:sp>
    <xdr:clientData/>
  </xdr:oneCellAnchor>
  <xdr:twoCellAnchor>
    <xdr:from>
      <xdr:col>76</xdr:col>
      <xdr:colOff>27216</xdr:colOff>
      <xdr:row>49</xdr:row>
      <xdr:rowOff>644076</xdr:rowOff>
    </xdr:from>
    <xdr:to>
      <xdr:col>77</xdr:col>
      <xdr:colOff>2991</xdr:colOff>
      <xdr:row>49</xdr:row>
      <xdr:rowOff>644076</xdr:rowOff>
    </xdr:to>
    <xdr:cxnSp macro="">
      <xdr:nvCxnSpPr>
        <xdr:cNvPr id="215" name="直線矢印コネクタ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CxnSpPr/>
      </xdr:nvCxnSpPr>
      <xdr:spPr>
        <a:xfrm>
          <a:off x="21648966" y="10113514"/>
          <a:ext cx="253588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75</xdr:col>
      <xdr:colOff>156483</xdr:colOff>
      <xdr:row>49</xdr:row>
      <xdr:rowOff>391205</xdr:rowOff>
    </xdr:from>
    <xdr:ext cx="1313090" cy="219075"/>
    <xdr:sp macro="" textlink="">
      <xdr:nvSpPr>
        <xdr:cNvPr id="217" name="テキスト ボックス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21500421" y="9860643"/>
          <a:ext cx="131309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自然裸地の減少</a:t>
          </a:r>
          <a:endParaRPr kumimoji="1" lang="en-US" altLang="ja-JP" sz="1000"/>
        </a:p>
      </xdr:txBody>
    </xdr:sp>
    <xdr:clientData/>
  </xdr:oneCellAnchor>
  <xdr:twoCellAnchor>
    <xdr:from>
      <xdr:col>82</xdr:col>
      <xdr:colOff>269882</xdr:colOff>
      <xdr:row>51</xdr:row>
      <xdr:rowOff>214320</xdr:rowOff>
    </xdr:from>
    <xdr:to>
      <xdr:col>85</xdr:col>
      <xdr:colOff>192444</xdr:colOff>
      <xdr:row>51</xdr:row>
      <xdr:rowOff>214320</xdr:rowOff>
    </xdr:to>
    <xdr:cxnSp macro="">
      <xdr:nvCxnSpPr>
        <xdr:cNvPr id="222" name="直線矢印コネクタ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CxnSpPr/>
      </xdr:nvCxnSpPr>
      <xdr:spPr>
        <a:xfrm>
          <a:off x="23558507" y="11620508"/>
          <a:ext cx="75600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83</xdr:col>
      <xdr:colOff>18143</xdr:colOff>
      <xdr:row>50</xdr:row>
      <xdr:rowOff>936625</xdr:rowOff>
    </xdr:from>
    <xdr:ext cx="1143005" cy="278955"/>
    <xdr:sp macro="" textlink="">
      <xdr:nvSpPr>
        <xdr:cNvPr id="223" name="テキスト ボックス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23584581" y="11374438"/>
          <a:ext cx="1143005" cy="2789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早瀬減少</a:t>
          </a:r>
          <a:endParaRPr kumimoji="1" lang="en-US" altLang="ja-JP" sz="1000"/>
        </a:p>
      </xdr:txBody>
    </xdr:sp>
    <xdr:clientData/>
  </xdr:oneCellAnchor>
  <xdr:twoCellAnchor>
    <xdr:from>
      <xdr:col>92</xdr:col>
      <xdr:colOff>20411</xdr:colOff>
      <xdr:row>51</xdr:row>
      <xdr:rowOff>462644</xdr:rowOff>
    </xdr:from>
    <xdr:to>
      <xdr:col>92</xdr:col>
      <xdr:colOff>275132</xdr:colOff>
      <xdr:row>51</xdr:row>
      <xdr:rowOff>462644</xdr:rowOff>
    </xdr:to>
    <xdr:cxnSp macro="">
      <xdr:nvCxnSpPr>
        <xdr:cNvPr id="224" name="直線矢印コネクタ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CxnSpPr/>
      </xdr:nvCxnSpPr>
      <xdr:spPr>
        <a:xfrm>
          <a:off x="26186947" y="10865305"/>
          <a:ext cx="254721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89</xdr:col>
      <xdr:colOff>122464</xdr:colOff>
      <xdr:row>51</xdr:row>
      <xdr:rowOff>244929</xdr:rowOff>
    </xdr:from>
    <xdr:ext cx="1496672" cy="214313"/>
    <xdr:sp macro="" textlink="">
      <xdr:nvSpPr>
        <xdr:cNvPr id="225" name="テキスト ボックス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25452160" y="10647590"/>
          <a:ext cx="1496672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淵、ワンド・たまり減少</a:t>
          </a:r>
          <a:endParaRPr kumimoji="1" lang="en-US" altLang="ja-JP" sz="1000"/>
        </a:p>
      </xdr:txBody>
    </xdr:sp>
    <xdr:clientData/>
  </xdr:oneCellAnchor>
  <xdr:twoCellAnchor>
    <xdr:from>
      <xdr:col>93</xdr:col>
      <xdr:colOff>53293</xdr:colOff>
      <xdr:row>51</xdr:row>
      <xdr:rowOff>891268</xdr:rowOff>
    </xdr:from>
    <xdr:to>
      <xdr:col>95</xdr:col>
      <xdr:colOff>36535</xdr:colOff>
      <xdr:row>51</xdr:row>
      <xdr:rowOff>891268</xdr:rowOff>
    </xdr:to>
    <xdr:cxnSp macro="">
      <xdr:nvCxnSpPr>
        <xdr:cNvPr id="226" name="直線矢印コネクタ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CxnSpPr/>
      </xdr:nvCxnSpPr>
      <xdr:spPr>
        <a:xfrm>
          <a:off x="26397856" y="12297456"/>
          <a:ext cx="538867" cy="0"/>
        </a:xfrm>
        <a:prstGeom prst="straightConnector1">
          <a:avLst/>
        </a:prstGeom>
        <a:noFill/>
        <a:ln w="6350" cap="flat" cmpd="sng" algn="ctr">
          <a:solidFill>
            <a:srgbClr val="0066FF"/>
          </a:solidFill>
          <a:prstDash val="solid"/>
          <a:miter lim="800000"/>
          <a:headEnd type="triangle"/>
          <a:tailEnd type="triangle"/>
        </a:ln>
        <a:effectLst/>
      </xdr:spPr>
    </xdr:cxnSp>
    <xdr:clientData/>
  </xdr:twoCellAnchor>
  <xdr:oneCellAnchor>
    <xdr:from>
      <xdr:col>92</xdr:col>
      <xdr:colOff>196170</xdr:colOff>
      <xdr:row>51</xdr:row>
      <xdr:rowOff>645205</xdr:rowOff>
    </xdr:from>
    <xdr:ext cx="1496672" cy="214313"/>
    <xdr:sp macro="" textlink="">
      <xdr:nvSpPr>
        <xdr:cNvPr id="227" name="テキスト ボックス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26262920" y="12051393"/>
          <a:ext cx="1496672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湛水域増加</a:t>
          </a:r>
          <a:endParaRPr kumimoji="1" lang="en-US" altLang="ja-JP" sz="1000"/>
        </a:p>
      </xdr:txBody>
    </xdr:sp>
    <xdr:clientData/>
  </xdr:oneCellAnchor>
  <xdr:twoCellAnchor>
    <xdr:from>
      <xdr:col>86</xdr:col>
      <xdr:colOff>23814</xdr:colOff>
      <xdr:row>51</xdr:row>
      <xdr:rowOff>751231</xdr:rowOff>
    </xdr:from>
    <xdr:to>
      <xdr:col>89</xdr:col>
      <xdr:colOff>158975</xdr:colOff>
      <xdr:row>51</xdr:row>
      <xdr:rowOff>751231</xdr:rowOff>
    </xdr:to>
    <xdr:cxnSp macro="">
      <xdr:nvCxnSpPr>
        <xdr:cNvPr id="228" name="直線矢印コネクタ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CxnSpPr/>
      </xdr:nvCxnSpPr>
      <xdr:spPr>
        <a:xfrm flipV="1">
          <a:off x="24423689" y="12157419"/>
          <a:ext cx="968599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85</xdr:col>
      <xdr:colOff>219187</xdr:colOff>
      <xdr:row>51</xdr:row>
      <xdr:rowOff>525017</xdr:rowOff>
    </xdr:from>
    <xdr:ext cx="1245053" cy="214313"/>
    <xdr:sp macro="" textlink="">
      <xdr:nvSpPr>
        <xdr:cNvPr id="229" name="テキスト ボックス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24341250" y="11931205"/>
          <a:ext cx="1245053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ワンド・たまり増加</a:t>
          </a:r>
          <a:endParaRPr kumimoji="1" lang="en-US" altLang="ja-JP" sz="1000"/>
        </a:p>
      </xdr:txBody>
    </xdr:sp>
    <xdr:clientData/>
  </xdr:oneCellAnchor>
  <xdr:twoCellAnchor>
    <xdr:from>
      <xdr:col>87</xdr:col>
      <xdr:colOff>64296</xdr:colOff>
      <xdr:row>50</xdr:row>
      <xdr:rowOff>218277</xdr:rowOff>
    </xdr:from>
    <xdr:to>
      <xdr:col>89</xdr:col>
      <xdr:colOff>264671</xdr:colOff>
      <xdr:row>50</xdr:row>
      <xdr:rowOff>218277</xdr:rowOff>
    </xdr:to>
    <xdr:cxnSp macro="">
      <xdr:nvCxnSpPr>
        <xdr:cNvPr id="230" name="直線矢印コネクタ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CxnSpPr/>
      </xdr:nvCxnSpPr>
      <xdr:spPr>
        <a:xfrm flipV="1">
          <a:off x="24741984" y="10656090"/>
          <a:ext cx="756000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87</xdr:col>
      <xdr:colOff>61238</xdr:colOff>
      <xdr:row>50</xdr:row>
      <xdr:rowOff>0</xdr:rowOff>
    </xdr:from>
    <xdr:ext cx="1299485" cy="214313"/>
    <xdr:sp macro="" textlink="">
      <xdr:nvSpPr>
        <xdr:cNvPr id="231" name="テキスト ボックス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24738926" y="10437813"/>
          <a:ext cx="1299485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水生植物帯増加</a:t>
          </a:r>
          <a:endParaRPr kumimoji="1" lang="en-US" altLang="ja-JP" sz="1000"/>
        </a:p>
      </xdr:txBody>
    </xdr:sp>
    <xdr:clientData/>
  </xdr:oneCellAnchor>
  <xdr:twoCellAnchor>
    <xdr:from>
      <xdr:col>86</xdr:col>
      <xdr:colOff>265341</xdr:colOff>
      <xdr:row>49</xdr:row>
      <xdr:rowOff>622533</xdr:rowOff>
    </xdr:from>
    <xdr:to>
      <xdr:col>87</xdr:col>
      <xdr:colOff>241115</xdr:colOff>
      <xdr:row>49</xdr:row>
      <xdr:rowOff>622533</xdr:rowOff>
    </xdr:to>
    <xdr:cxnSp macro="">
      <xdr:nvCxnSpPr>
        <xdr:cNvPr id="237" name="直線矢印コネクタ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CxnSpPr/>
      </xdr:nvCxnSpPr>
      <xdr:spPr>
        <a:xfrm>
          <a:off x="24665216" y="10091971"/>
          <a:ext cx="253587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83</xdr:col>
      <xdr:colOff>179615</xdr:colOff>
      <xdr:row>49</xdr:row>
      <xdr:rowOff>377600</xdr:rowOff>
    </xdr:from>
    <xdr:ext cx="1313090" cy="219075"/>
    <xdr:sp macro="" textlink="">
      <xdr:nvSpPr>
        <xdr:cNvPr id="238" name="テキスト ボックス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23620640" y="12379100"/>
          <a:ext cx="131309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自然裸地の増加</a:t>
          </a:r>
          <a:endParaRPr kumimoji="1" lang="en-US" altLang="ja-JP" sz="1000"/>
        </a:p>
      </xdr:txBody>
    </xdr:sp>
    <xdr:clientData/>
  </xdr:oneCellAnchor>
  <xdr:twoCellAnchor>
    <xdr:from>
      <xdr:col>88</xdr:col>
      <xdr:colOff>13607</xdr:colOff>
      <xdr:row>49</xdr:row>
      <xdr:rowOff>622531</xdr:rowOff>
    </xdr:from>
    <xdr:to>
      <xdr:col>88</xdr:col>
      <xdr:colOff>268328</xdr:colOff>
      <xdr:row>49</xdr:row>
      <xdr:rowOff>622531</xdr:rowOff>
    </xdr:to>
    <xdr:cxnSp macro="">
      <xdr:nvCxnSpPr>
        <xdr:cNvPr id="239" name="直線矢印コネクタ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CxnSpPr/>
      </xdr:nvCxnSpPr>
      <xdr:spPr>
        <a:xfrm>
          <a:off x="24969107" y="10091969"/>
          <a:ext cx="254721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87</xdr:col>
      <xdr:colOff>265339</xdr:colOff>
      <xdr:row>49</xdr:row>
      <xdr:rowOff>377600</xdr:rowOff>
    </xdr:from>
    <xdr:ext cx="1313090" cy="219075"/>
    <xdr:sp macro="" textlink="">
      <xdr:nvSpPr>
        <xdr:cNvPr id="240" name="テキスト ボックス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24811264" y="12379100"/>
          <a:ext cx="131309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自然裸地の減少</a:t>
          </a:r>
          <a:endParaRPr kumimoji="1" lang="en-US" altLang="ja-JP" sz="1000"/>
        </a:p>
      </xdr:txBody>
    </xdr:sp>
    <xdr:clientData/>
  </xdr:oneCellAnchor>
  <xdr:twoCellAnchor>
    <xdr:from>
      <xdr:col>92</xdr:col>
      <xdr:colOff>13608</xdr:colOff>
      <xdr:row>49</xdr:row>
      <xdr:rowOff>630472</xdr:rowOff>
    </xdr:from>
    <xdr:to>
      <xdr:col>92</xdr:col>
      <xdr:colOff>268329</xdr:colOff>
      <xdr:row>49</xdr:row>
      <xdr:rowOff>630472</xdr:rowOff>
    </xdr:to>
    <xdr:cxnSp macro="">
      <xdr:nvCxnSpPr>
        <xdr:cNvPr id="241" name="直線矢印コネクタ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CxnSpPr/>
      </xdr:nvCxnSpPr>
      <xdr:spPr>
        <a:xfrm>
          <a:off x="26080358" y="10099910"/>
          <a:ext cx="254721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91</xdr:col>
      <xdr:colOff>271008</xdr:colOff>
      <xdr:row>49</xdr:row>
      <xdr:rowOff>362861</xdr:rowOff>
    </xdr:from>
    <xdr:ext cx="1313090" cy="219075"/>
    <xdr:sp macro="" textlink="">
      <xdr:nvSpPr>
        <xdr:cNvPr id="242" name="テキスト ボックス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25921833" y="12364361"/>
          <a:ext cx="131309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自然裸地の増加</a:t>
          </a:r>
          <a:endParaRPr kumimoji="1" lang="en-US" altLang="ja-JP" sz="1000"/>
        </a:p>
      </xdr:txBody>
    </xdr:sp>
    <xdr:clientData/>
  </xdr:oneCellAnchor>
  <xdr:oneCellAnchor>
    <xdr:from>
      <xdr:col>90</xdr:col>
      <xdr:colOff>920</xdr:colOff>
      <xdr:row>48</xdr:row>
      <xdr:rowOff>190500</xdr:rowOff>
    </xdr:from>
    <xdr:ext cx="1750219" cy="219075"/>
    <xdr:sp macro="" textlink="">
      <xdr:nvSpPr>
        <xdr:cNvPr id="246" name="テキスト ボックス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25512045" y="9461500"/>
          <a:ext cx="1750219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低・中茎草地の減少</a:t>
          </a:r>
          <a:endParaRPr kumimoji="1" lang="en-US" altLang="ja-JP" sz="1000"/>
        </a:p>
      </xdr:txBody>
    </xdr:sp>
    <xdr:clientData/>
  </xdr:oneCellAnchor>
  <xdr:twoCellAnchor>
    <xdr:from>
      <xdr:col>93</xdr:col>
      <xdr:colOff>13611</xdr:colOff>
      <xdr:row>49</xdr:row>
      <xdr:rowOff>898074</xdr:rowOff>
    </xdr:from>
    <xdr:to>
      <xdr:col>93</xdr:col>
      <xdr:colOff>268332</xdr:colOff>
      <xdr:row>49</xdr:row>
      <xdr:rowOff>898074</xdr:rowOff>
    </xdr:to>
    <xdr:cxnSp macro="">
      <xdr:nvCxnSpPr>
        <xdr:cNvPr id="253" name="直線矢印コネクタ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CxnSpPr/>
      </xdr:nvCxnSpPr>
      <xdr:spPr>
        <a:xfrm>
          <a:off x="26358174" y="10367512"/>
          <a:ext cx="254721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92</xdr:col>
      <xdr:colOff>258532</xdr:colOff>
      <xdr:row>49</xdr:row>
      <xdr:rowOff>647477</xdr:rowOff>
    </xdr:from>
    <xdr:ext cx="1313090" cy="219075"/>
    <xdr:sp macro="" textlink="">
      <xdr:nvSpPr>
        <xdr:cNvPr id="255" name="テキスト ボックス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26325282" y="10116915"/>
          <a:ext cx="131309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外来植物増加</a:t>
          </a:r>
          <a:endParaRPr kumimoji="1" lang="en-US" altLang="ja-JP" sz="1000"/>
        </a:p>
      </xdr:txBody>
    </xdr:sp>
    <xdr:clientData/>
  </xdr:oneCellAnchor>
  <xdr:twoCellAnchor>
    <xdr:from>
      <xdr:col>1</xdr:col>
      <xdr:colOff>97630</xdr:colOff>
      <xdr:row>49</xdr:row>
      <xdr:rowOff>735815</xdr:rowOff>
    </xdr:from>
    <xdr:to>
      <xdr:col>12</xdr:col>
      <xdr:colOff>40430</xdr:colOff>
      <xdr:row>52</xdr:row>
      <xdr:rowOff>195270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407193" y="12737315"/>
          <a:ext cx="2466925" cy="2388393"/>
          <a:chOff x="402430" y="10160795"/>
          <a:chExt cx="2362150" cy="1516855"/>
        </a:xfrm>
      </xdr:grpSpPr>
      <xdr:grpSp>
        <xdr:nvGrpSpPr>
          <xdr:cNvPr id="262" name="グループ化 261">
            <a:extLst>
              <a:ext uri="{FF2B5EF4-FFF2-40B4-BE49-F238E27FC236}">
                <a16:creationId xmlns:a16="http://schemas.microsoft.com/office/drawing/2014/main" id="{00000000-0008-0000-0000-000006010000}"/>
              </a:ext>
            </a:extLst>
          </xdr:cNvPr>
          <xdr:cNvGrpSpPr/>
        </xdr:nvGrpSpPr>
        <xdr:grpSpPr>
          <a:xfrm>
            <a:off x="402430" y="10160795"/>
            <a:ext cx="2362150" cy="1516855"/>
            <a:chOff x="480167" y="4744163"/>
            <a:chExt cx="2170612" cy="2366691"/>
          </a:xfrm>
        </xdr:grpSpPr>
        <xdr:sp macro="" textlink="">
          <xdr:nvSpPr>
            <xdr:cNvPr id="266" name="テキスト ボックス 265">
              <a:extLst>
                <a:ext uri="{FF2B5EF4-FFF2-40B4-BE49-F238E27FC236}">
                  <a16:creationId xmlns:a16="http://schemas.microsoft.com/office/drawing/2014/main" id="{00000000-0008-0000-0000-00000A010000}"/>
                </a:ext>
              </a:extLst>
            </xdr:cNvPr>
            <xdr:cNvSpPr txBox="1"/>
          </xdr:nvSpPr>
          <xdr:spPr>
            <a:xfrm>
              <a:off x="900561" y="4826518"/>
              <a:ext cx="1750218" cy="22843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kumimoji="1" lang="ja-JP" altLang="en-US" sz="1000"/>
                <a:t>　：改善傾向</a:t>
              </a:r>
              <a:endParaRPr kumimoji="1" lang="en-US" altLang="ja-JP" sz="1000"/>
            </a:p>
            <a:p>
              <a:r>
                <a:rPr kumimoji="1" lang="ja-JP" altLang="en-US" sz="1000"/>
                <a:t>　（</a:t>
              </a:r>
              <a:r>
                <a:rPr kumimoji="1" lang="ja-JP" altLang="en-US" sz="1000">
                  <a:solidFill>
                    <a:srgbClr val="FF9999"/>
                  </a:solidFill>
                </a:rPr>
                <a:t>■</a:t>
              </a:r>
              <a:r>
                <a:rPr kumimoji="1" lang="ja-JP" altLang="en-US" sz="1000">
                  <a:solidFill>
                    <a:sysClr val="windowText" lastClr="000000"/>
                  </a:solidFill>
                </a:rPr>
                <a:t>もしくは</a:t>
              </a:r>
              <a:r>
                <a:rPr kumimoji="1" lang="ja-JP" altLang="en-US" sz="1000">
                  <a:solidFill>
                    <a:srgbClr val="FF9999"/>
                  </a:solidFill>
                </a:rPr>
                <a:t>■</a:t>
              </a:r>
              <a:r>
                <a:rPr kumimoji="1" lang="ja-JP" altLang="en-US" sz="1000">
                  <a:solidFill>
                    <a:srgbClr val="FFCCCC"/>
                  </a:solidFill>
                </a:rPr>
                <a:t>■</a:t>
              </a:r>
              <a:r>
                <a:rPr kumimoji="1" lang="ja-JP" altLang="en-US" sz="1000"/>
                <a:t>が</a:t>
              </a:r>
              <a:r>
                <a:rPr kumimoji="1" lang="en-US" altLang="ja-JP" sz="1000"/>
                <a:t>3km</a:t>
              </a:r>
              <a:r>
                <a:rPr kumimoji="1" lang="ja-JP" altLang="en-US" sz="1000"/>
                <a:t>以上）</a:t>
              </a:r>
              <a:endParaRPr kumimoji="1" lang="en-US" altLang="ja-JP" sz="1000"/>
            </a:p>
            <a:p>
              <a:r>
                <a:rPr kumimoji="1" lang="ja-JP" altLang="en-US" sz="1000"/>
                <a:t>　：悪化傾向</a:t>
              </a:r>
              <a:endParaRPr kumimoji="1" lang="en-US" altLang="ja-JP" sz="1000"/>
            </a:p>
            <a:p>
              <a:r>
                <a:rPr kumimoji="1" lang="ja-JP" altLang="en-US" sz="1000"/>
                <a:t>　（</a:t>
              </a:r>
              <a:r>
                <a:rPr kumimoji="1" lang="ja-JP" altLang="en-US" sz="1000">
                  <a:solidFill>
                    <a:srgbClr val="99CCFF"/>
                  </a:solidFill>
                </a:rPr>
                <a:t>■</a:t>
              </a:r>
              <a:r>
                <a:rPr kumimoji="1" lang="ja-JP" altLang="en-US" sz="10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+mn-lt"/>
                  <a:ea typeface="+mn-ea"/>
                  <a:cs typeface="+mn-cs"/>
                </a:rPr>
                <a:t>もしくは</a:t>
              </a:r>
              <a:r>
                <a:rPr kumimoji="1" lang="ja-JP" altLang="en-US" sz="1000" b="0" i="0" u="none" strike="noStrike" kern="0" cap="none" spc="0" normalizeH="0" baseline="0" noProof="0">
                  <a:ln>
                    <a:noFill/>
                  </a:ln>
                  <a:solidFill>
                    <a:srgbClr val="99CCFF"/>
                  </a:solidFill>
                  <a:effectLst/>
                  <a:uLnTx/>
                  <a:uFillTx/>
                  <a:latin typeface="+mn-lt"/>
                  <a:ea typeface="+mn-ea"/>
                  <a:cs typeface="+mn-cs"/>
                </a:rPr>
                <a:t>■</a:t>
              </a:r>
              <a:r>
                <a:rPr kumimoji="1" lang="ja-JP" altLang="en-US" sz="1000" b="0" i="0" u="none" strike="noStrike" kern="0" cap="none" spc="0" normalizeH="0" baseline="0" noProof="0">
                  <a:ln>
                    <a:noFill/>
                  </a:ln>
                  <a:solidFill>
                    <a:srgbClr val="CCECFF"/>
                  </a:solidFill>
                  <a:effectLst/>
                  <a:uLnTx/>
                  <a:uFillTx/>
                  <a:latin typeface="+mn-lt"/>
                  <a:ea typeface="+mn-ea"/>
                  <a:cs typeface="+mn-cs"/>
                </a:rPr>
                <a:t>■</a:t>
              </a:r>
              <a:r>
                <a:rPr kumimoji="1" lang="ja-JP" altLang="en-US" sz="1000"/>
                <a:t>が</a:t>
              </a:r>
              <a:r>
                <a:rPr kumimoji="1" lang="en-US" altLang="ja-JP" sz="1000"/>
                <a:t>3km</a:t>
              </a:r>
              <a:r>
                <a:rPr kumimoji="1" lang="ja-JP" altLang="en-US" sz="1000"/>
                <a:t>以上）</a:t>
              </a:r>
              <a:endParaRPr kumimoji="1" lang="en-US" altLang="ja-JP" sz="1000"/>
            </a:p>
            <a:p>
              <a:r>
                <a:rPr kumimoji="1" lang="ja-JP" altLang="en-US" sz="1000"/>
                <a:t>　</a:t>
              </a:r>
              <a:endParaRPr kumimoji="1" lang="en-US" altLang="ja-JP" sz="1000"/>
            </a:p>
            <a:p>
              <a:r>
                <a:rPr kumimoji="1" lang="ja-JP" altLang="en-US" sz="1000"/>
                <a:t>　　</a:t>
              </a:r>
              <a:endParaRPr kumimoji="1" lang="en-US" altLang="ja-JP" sz="1000"/>
            </a:p>
          </xdr:txBody>
        </xdr:sp>
        <xdr:sp macro="" textlink="">
          <xdr:nvSpPr>
            <xdr:cNvPr id="267" name="左大かっこ 266">
              <a:extLst>
                <a:ext uri="{FF2B5EF4-FFF2-40B4-BE49-F238E27FC236}">
                  <a16:creationId xmlns:a16="http://schemas.microsoft.com/office/drawing/2014/main" id="{00000000-0008-0000-0000-00000B010000}"/>
                </a:ext>
              </a:extLst>
            </xdr:cNvPr>
            <xdr:cNvSpPr/>
          </xdr:nvSpPr>
          <xdr:spPr>
            <a:xfrm>
              <a:off x="480167" y="4744163"/>
              <a:ext cx="180000" cy="1123389"/>
            </a:xfrm>
            <a:prstGeom prst="leftBracket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68" name="右大かっこ 267">
              <a:extLst>
                <a:ext uri="{FF2B5EF4-FFF2-40B4-BE49-F238E27FC236}">
                  <a16:creationId xmlns:a16="http://schemas.microsoft.com/office/drawing/2014/main" id="{00000000-0008-0000-0000-00000C010000}"/>
                </a:ext>
              </a:extLst>
            </xdr:cNvPr>
            <xdr:cNvSpPr/>
          </xdr:nvSpPr>
          <xdr:spPr>
            <a:xfrm>
              <a:off x="2339546" y="4785792"/>
              <a:ext cx="180000" cy="1123389"/>
            </a:xfrm>
            <a:prstGeom prst="rightBracket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>
          <a:xfrm>
            <a:off x="545305" y="10282237"/>
            <a:ext cx="360000" cy="0"/>
          </a:xfrm>
          <a:prstGeom prst="straightConnector1">
            <a:avLst/>
          </a:prstGeom>
          <a:ln>
            <a:solidFill>
              <a:srgbClr val="FF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9" name="直線矢印コネクタ 268">
            <a:extLst>
              <a:ext uri="{FF2B5EF4-FFF2-40B4-BE49-F238E27FC236}">
                <a16:creationId xmlns:a16="http://schemas.microsoft.com/office/drawing/2014/main" id="{00000000-0008-0000-0000-00000D010000}"/>
              </a:ext>
            </a:extLst>
          </xdr:cNvPr>
          <xdr:cNvCxnSpPr/>
        </xdr:nvCxnSpPr>
        <xdr:spPr>
          <a:xfrm>
            <a:off x="550067" y="10489380"/>
            <a:ext cx="360000" cy="0"/>
          </a:xfrm>
          <a:prstGeom prst="straightConnector1">
            <a:avLst/>
          </a:prstGeom>
          <a:ln>
            <a:solidFill>
              <a:srgbClr val="0066FF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57</xdr:col>
      <xdr:colOff>200025</xdr:colOff>
      <xdr:row>53</xdr:row>
      <xdr:rowOff>0</xdr:rowOff>
    </xdr:from>
    <xdr:ext cx="2409826" cy="485775"/>
    <xdr:sp macro="" textlink="">
      <xdr:nvSpPr>
        <xdr:cNvPr id="272" name="テキスト ボックス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16122650" y="13017500"/>
          <a:ext cx="2409826" cy="485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低・中茎草地の増加（</a:t>
          </a:r>
          <a:r>
            <a:rPr kumimoji="1" lang="en-US" altLang="ja-JP" sz="1000"/>
            <a:t>1</a:t>
          </a:r>
          <a:r>
            <a:rPr kumimoji="1" lang="ja-JP" altLang="en-US" sz="1000"/>
            <a:t>種）</a:t>
          </a:r>
          <a:endParaRPr kumimoji="1" lang="en-US" altLang="ja-JP" sz="1000"/>
        </a:p>
        <a:p>
          <a:r>
            <a:rPr kumimoji="1" lang="ja-JP" altLang="en-US" sz="1000"/>
            <a:t>水生植物帯の増加（</a:t>
          </a:r>
          <a:r>
            <a:rPr kumimoji="1" lang="en-US" altLang="ja-JP" sz="1000"/>
            <a:t>1</a:t>
          </a:r>
          <a:r>
            <a:rPr kumimoji="1" lang="ja-JP" altLang="en-US" sz="1000"/>
            <a:t>種）</a:t>
          </a:r>
          <a:endParaRPr kumimoji="1" lang="en-US" altLang="ja-JP" sz="1000"/>
        </a:p>
      </xdr:txBody>
    </xdr:sp>
    <xdr:clientData/>
  </xdr:oneCellAnchor>
  <xdr:oneCellAnchor>
    <xdr:from>
      <xdr:col>86</xdr:col>
      <xdr:colOff>142875</xdr:colOff>
      <xdr:row>53</xdr:row>
      <xdr:rowOff>76200</xdr:rowOff>
    </xdr:from>
    <xdr:ext cx="2409826" cy="485775"/>
    <xdr:sp macro="" textlink="">
      <xdr:nvSpPr>
        <xdr:cNvPr id="273" name="テキスト ボックス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24412575" y="11849100"/>
          <a:ext cx="2409826" cy="485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低・中茎草地の増加（</a:t>
          </a:r>
          <a:r>
            <a:rPr kumimoji="1" lang="en-US" altLang="ja-JP" sz="1000"/>
            <a:t>1</a:t>
          </a:r>
          <a:r>
            <a:rPr kumimoji="1" lang="ja-JP" altLang="en-US" sz="1000"/>
            <a:t>種）</a:t>
          </a:r>
          <a:endParaRPr kumimoji="1" lang="en-US" altLang="ja-JP" sz="1000"/>
        </a:p>
      </xdr:txBody>
    </xdr:sp>
    <xdr:clientData/>
  </xdr:oneCellAnchor>
  <xdr:twoCellAnchor>
    <xdr:from>
      <xdr:col>1</xdr:col>
      <xdr:colOff>466724</xdr:colOff>
      <xdr:row>52</xdr:row>
      <xdr:rowOff>298277</xdr:rowOff>
    </xdr:from>
    <xdr:to>
      <xdr:col>9</xdr:col>
      <xdr:colOff>95249</xdr:colOff>
      <xdr:row>54</xdr:row>
      <xdr:rowOff>266700</xdr:rowOff>
    </xdr:to>
    <xdr:grpSp>
      <xdr:nvGrpSpPr>
        <xdr:cNvPr id="274" name="グループ化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GrpSpPr/>
      </xdr:nvGrpSpPr>
      <xdr:grpSpPr>
        <a:xfrm>
          <a:off x="776287" y="15228715"/>
          <a:ext cx="1581150" cy="730423"/>
          <a:chOff x="839025" y="4690840"/>
          <a:chExt cx="1382918" cy="2427164"/>
        </a:xfrm>
      </xdr:grpSpPr>
      <xdr:sp macro="" textlink="">
        <xdr:nvSpPr>
          <xdr:cNvPr id="275" name="テキスト ボックス 274">
            <a:extLst>
              <a:ext uri="{FF2B5EF4-FFF2-40B4-BE49-F238E27FC236}">
                <a16:creationId xmlns:a16="http://schemas.microsoft.com/office/drawing/2014/main" id="{00000000-0008-0000-0000-000013010000}"/>
              </a:ext>
            </a:extLst>
          </xdr:cNvPr>
          <xdr:cNvSpPr txBox="1"/>
        </xdr:nvSpPr>
        <xdr:spPr>
          <a:xfrm>
            <a:off x="839025" y="4833667"/>
            <a:ext cx="1382918" cy="22843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0" rIns="0" bIns="0" rtlCol="0" anchor="t">
            <a:noAutofit/>
          </a:bodyPr>
          <a:lstStyle/>
          <a:p>
            <a:r>
              <a:rPr kumimoji="1" lang="ja-JP" altLang="en-US" sz="1000"/>
              <a:t>　　</a:t>
            </a:r>
            <a:r>
              <a:rPr kumimoji="1" lang="ja-JP" altLang="en-US" sz="1000">
                <a:solidFill>
                  <a:srgbClr val="FF0000"/>
                </a:solidFill>
              </a:rPr>
              <a:t>●</a:t>
            </a:r>
            <a:r>
              <a:rPr kumimoji="1" lang="ja-JP" altLang="en-US" sz="1000"/>
              <a:t>：改善傾向</a:t>
            </a:r>
            <a:endParaRPr kumimoji="1" lang="en-US" altLang="ja-JP" sz="1000"/>
          </a:p>
          <a:p>
            <a:r>
              <a:rPr kumimoji="1" lang="ja-JP" altLang="en-US" sz="1000"/>
              <a:t>　　</a:t>
            </a:r>
            <a:r>
              <a:rPr kumimoji="1" lang="ja-JP" altLang="en-US" sz="1000">
                <a:solidFill>
                  <a:srgbClr val="0066FF"/>
                </a:solidFill>
              </a:rPr>
              <a:t>●</a:t>
            </a:r>
            <a:r>
              <a:rPr kumimoji="1" lang="ja-JP" altLang="en-US" sz="1000"/>
              <a:t>：悪化傾向</a:t>
            </a:r>
            <a:endParaRPr kumimoji="1" lang="en-US" altLang="ja-JP" sz="1000"/>
          </a:p>
          <a:p>
            <a:r>
              <a:rPr kumimoji="1" lang="ja-JP" altLang="en-US" sz="1000"/>
              <a:t>　</a:t>
            </a:r>
            <a:endParaRPr kumimoji="1" lang="en-US" altLang="ja-JP" sz="800"/>
          </a:p>
        </xdr:txBody>
      </xdr:sp>
      <xdr:sp macro="" textlink="">
        <xdr:nvSpPr>
          <xdr:cNvPr id="276" name="左大かっこ 275">
            <a:extLst>
              <a:ext uri="{FF2B5EF4-FFF2-40B4-BE49-F238E27FC236}">
                <a16:creationId xmlns:a16="http://schemas.microsoft.com/office/drawing/2014/main" id="{00000000-0008-0000-0000-000014010000}"/>
              </a:ext>
            </a:extLst>
          </xdr:cNvPr>
          <xdr:cNvSpPr/>
        </xdr:nvSpPr>
        <xdr:spPr>
          <a:xfrm>
            <a:off x="856531" y="4712512"/>
            <a:ext cx="180000" cy="1555144"/>
          </a:xfrm>
          <a:prstGeom prst="leftBracket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7" name="右大かっこ 276">
            <a:extLst>
              <a:ext uri="{FF2B5EF4-FFF2-40B4-BE49-F238E27FC236}">
                <a16:creationId xmlns:a16="http://schemas.microsoft.com/office/drawing/2014/main" id="{00000000-0008-0000-0000-000015010000}"/>
              </a:ext>
            </a:extLst>
          </xdr:cNvPr>
          <xdr:cNvSpPr/>
        </xdr:nvSpPr>
        <xdr:spPr>
          <a:xfrm>
            <a:off x="1919418" y="4690840"/>
            <a:ext cx="180000" cy="1555144"/>
          </a:xfrm>
          <a:prstGeom prst="rightBracket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142874</xdr:colOff>
      <xdr:row>54</xdr:row>
      <xdr:rowOff>171451</xdr:rowOff>
    </xdr:from>
    <xdr:to>
      <xdr:col>13</xdr:col>
      <xdr:colOff>333374</xdr:colOff>
      <xdr:row>55</xdr:row>
      <xdr:rowOff>76201</xdr:rowOff>
    </xdr:to>
    <xdr:sp macro="" textlink="">
      <xdr:nvSpPr>
        <xdr:cNvPr id="278" name="テキスト ボックス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447674" y="12325351"/>
          <a:ext cx="2790825" cy="2857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noAutofit/>
        </a:bodyPr>
        <a:lstStyle/>
        <a:p>
          <a:r>
            <a:rPr kumimoji="1" lang="ja-JP" altLang="en-US" sz="1000"/>
            <a:t>　</a:t>
          </a:r>
          <a:r>
            <a:rPr kumimoji="1" lang="en-US" altLang="ja-JP" sz="800"/>
            <a:t>※</a:t>
          </a:r>
          <a:r>
            <a:rPr kumimoji="1" lang="ja-JP" altLang="en-US" sz="800"/>
            <a:t>◆詳細情報：生物出現状況の変化より抽出</a:t>
          </a:r>
          <a:endParaRPr kumimoji="1" lang="en-US" altLang="ja-JP" sz="800"/>
        </a:p>
      </xdr:txBody>
    </xdr:sp>
    <xdr:clientData/>
  </xdr:twoCellAnchor>
  <xdr:twoCellAnchor>
    <xdr:from>
      <xdr:col>27</xdr:col>
      <xdr:colOff>63500</xdr:colOff>
      <xdr:row>49</xdr:row>
      <xdr:rowOff>140757</xdr:rowOff>
    </xdr:from>
    <xdr:to>
      <xdr:col>32</xdr:col>
      <xdr:colOff>78438</xdr:colOff>
      <xdr:row>49</xdr:row>
      <xdr:rowOff>140757</xdr:rowOff>
    </xdr:to>
    <xdr:cxnSp macro="">
      <xdr:nvCxnSpPr>
        <xdr:cNvPr id="171" name="直線矢印コネクタ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CxnSpPr/>
      </xdr:nvCxnSpPr>
      <xdr:spPr>
        <a:xfrm>
          <a:off x="8072438" y="9610195"/>
          <a:ext cx="140400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27</xdr:col>
      <xdr:colOff>154347</xdr:colOff>
      <xdr:row>48</xdr:row>
      <xdr:rowOff>158751</xdr:rowOff>
    </xdr:from>
    <xdr:ext cx="2524125" cy="219075"/>
    <xdr:sp macro="" textlink="">
      <xdr:nvSpPr>
        <xdr:cNvPr id="172" name="テキスト ボックス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163285" y="9429751"/>
          <a:ext cx="252412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低・中茎草地の減少</a:t>
          </a:r>
          <a:endParaRPr kumimoji="1" lang="en-US" altLang="ja-JP" sz="1000"/>
        </a:p>
      </xdr:txBody>
    </xdr:sp>
    <xdr:clientData/>
  </xdr:oneCellAnchor>
  <xdr:twoCellAnchor>
    <xdr:from>
      <xdr:col>30</xdr:col>
      <xdr:colOff>777</xdr:colOff>
      <xdr:row>50</xdr:row>
      <xdr:rowOff>282580</xdr:rowOff>
    </xdr:from>
    <xdr:to>
      <xdr:col>32</xdr:col>
      <xdr:colOff>237152</xdr:colOff>
      <xdr:row>50</xdr:row>
      <xdr:rowOff>282580</xdr:rowOff>
    </xdr:to>
    <xdr:cxnSp macro="">
      <xdr:nvCxnSpPr>
        <xdr:cNvPr id="175" name="直線矢印コネクタ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CxnSpPr/>
      </xdr:nvCxnSpPr>
      <xdr:spPr>
        <a:xfrm flipV="1">
          <a:off x="8843152" y="10434643"/>
          <a:ext cx="792000" cy="0"/>
        </a:xfrm>
        <a:prstGeom prst="straightConnector1">
          <a:avLst/>
        </a:prstGeom>
        <a:ln>
          <a:solidFill>
            <a:srgbClr val="FF3300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30</xdr:col>
      <xdr:colOff>0</xdr:colOff>
      <xdr:row>50</xdr:row>
      <xdr:rowOff>63504</xdr:rowOff>
    </xdr:from>
    <xdr:ext cx="1676399" cy="228599"/>
    <xdr:sp macro="" textlink="">
      <xdr:nvSpPr>
        <xdr:cNvPr id="183" name="テキスト ボックス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42375" y="10215567"/>
          <a:ext cx="1676399" cy="2285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水生植物帯の増加</a:t>
          </a:r>
          <a:endParaRPr kumimoji="1" lang="en-US" altLang="ja-JP" sz="1000"/>
        </a:p>
      </xdr:txBody>
    </xdr:sp>
    <xdr:clientData/>
  </xdr:oneCellAnchor>
  <xdr:twoCellAnchor>
    <xdr:from>
      <xdr:col>49</xdr:col>
      <xdr:colOff>15874</xdr:colOff>
      <xdr:row>49</xdr:row>
      <xdr:rowOff>746140</xdr:rowOff>
    </xdr:from>
    <xdr:to>
      <xdr:col>50</xdr:col>
      <xdr:colOff>242062</xdr:colOff>
      <xdr:row>49</xdr:row>
      <xdr:rowOff>746140</xdr:rowOff>
    </xdr:to>
    <xdr:cxnSp macro="">
      <xdr:nvCxnSpPr>
        <xdr:cNvPr id="189" name="直線矢印コネクタ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CxnSpPr/>
      </xdr:nvCxnSpPr>
      <xdr:spPr>
        <a:xfrm>
          <a:off x="14136687" y="10215578"/>
          <a:ext cx="504000" cy="0"/>
        </a:xfrm>
        <a:prstGeom prst="straightConnector1">
          <a:avLst/>
        </a:prstGeom>
        <a:ln>
          <a:solidFill>
            <a:srgbClr val="0066FF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1583</xdr:colOff>
      <xdr:row>49</xdr:row>
      <xdr:rowOff>739788</xdr:rowOff>
    </xdr:from>
    <xdr:to>
      <xdr:col>54</xdr:col>
      <xdr:colOff>11771</xdr:colOff>
      <xdr:row>49</xdr:row>
      <xdr:rowOff>739788</xdr:rowOff>
    </xdr:to>
    <xdr:cxnSp macro="">
      <xdr:nvCxnSpPr>
        <xdr:cNvPr id="190" name="直線矢印コネクタ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CxnSpPr/>
      </xdr:nvCxnSpPr>
      <xdr:spPr>
        <a:xfrm>
          <a:off x="15233646" y="10209226"/>
          <a:ext cx="288000" cy="0"/>
        </a:xfrm>
        <a:prstGeom prst="straightConnector1">
          <a:avLst/>
        </a:prstGeom>
        <a:ln>
          <a:solidFill>
            <a:srgbClr val="0066FF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31750</xdr:colOff>
      <xdr:row>49</xdr:row>
      <xdr:rowOff>738201</xdr:rowOff>
    </xdr:from>
    <xdr:to>
      <xdr:col>57</xdr:col>
      <xdr:colOff>268125</xdr:colOff>
      <xdr:row>49</xdr:row>
      <xdr:rowOff>738201</xdr:rowOff>
    </xdr:to>
    <xdr:cxnSp macro="">
      <xdr:nvCxnSpPr>
        <xdr:cNvPr id="197" name="直線矢印コネクタ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CxnSpPr/>
      </xdr:nvCxnSpPr>
      <xdr:spPr>
        <a:xfrm>
          <a:off x="15819438" y="10207639"/>
          <a:ext cx="792000" cy="0"/>
        </a:xfrm>
        <a:prstGeom prst="straightConnector1">
          <a:avLst/>
        </a:prstGeom>
        <a:ln>
          <a:solidFill>
            <a:srgbClr val="0066FF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49</xdr:col>
      <xdr:colOff>238124</xdr:colOff>
      <xdr:row>49</xdr:row>
      <xdr:rowOff>515951</xdr:rowOff>
    </xdr:from>
    <xdr:ext cx="1750219" cy="219075"/>
    <xdr:sp macro="" textlink="">
      <xdr:nvSpPr>
        <xdr:cNvPr id="198" name="テキスト ボックス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14358937" y="9985389"/>
          <a:ext cx="1750219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自然裸地の減少</a:t>
          </a:r>
          <a:endParaRPr kumimoji="1" lang="en-US" altLang="ja-JP" sz="1000"/>
        </a:p>
      </xdr:txBody>
    </xdr:sp>
    <xdr:clientData/>
  </xdr:oneCellAnchor>
  <xdr:oneCellAnchor>
    <xdr:from>
      <xdr:col>53</xdr:col>
      <xdr:colOff>128587</xdr:colOff>
      <xdr:row>49</xdr:row>
      <xdr:rowOff>517539</xdr:rowOff>
    </xdr:from>
    <xdr:ext cx="1750219" cy="219075"/>
    <xdr:sp macro="" textlink="">
      <xdr:nvSpPr>
        <xdr:cNvPr id="202" name="テキスト ボックス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15360650" y="9986977"/>
          <a:ext cx="1750219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自然裸地の減少</a:t>
          </a:r>
          <a:endParaRPr kumimoji="1" lang="en-US" altLang="ja-JP" sz="1000"/>
        </a:p>
      </xdr:txBody>
    </xdr:sp>
    <xdr:clientData/>
  </xdr:oneCellAnchor>
  <xdr:twoCellAnchor>
    <xdr:from>
      <xdr:col>46</xdr:col>
      <xdr:colOff>55563</xdr:colOff>
      <xdr:row>49</xdr:row>
      <xdr:rowOff>476255</xdr:rowOff>
    </xdr:from>
    <xdr:to>
      <xdr:col>46</xdr:col>
      <xdr:colOff>271563</xdr:colOff>
      <xdr:row>49</xdr:row>
      <xdr:rowOff>476255</xdr:rowOff>
    </xdr:to>
    <xdr:cxnSp macro="">
      <xdr:nvCxnSpPr>
        <xdr:cNvPr id="205" name="直線矢印コネクタ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CxnSpPr/>
      </xdr:nvCxnSpPr>
      <xdr:spPr>
        <a:xfrm>
          <a:off x="13342938" y="9945693"/>
          <a:ext cx="216000" cy="0"/>
        </a:xfrm>
        <a:prstGeom prst="straightConnector1">
          <a:avLst/>
        </a:prstGeom>
        <a:ln>
          <a:solidFill>
            <a:srgbClr val="FF3300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57150</xdr:colOff>
      <xdr:row>49</xdr:row>
      <xdr:rowOff>469905</xdr:rowOff>
    </xdr:from>
    <xdr:to>
      <xdr:col>51</xdr:col>
      <xdr:colOff>15712</xdr:colOff>
      <xdr:row>49</xdr:row>
      <xdr:rowOff>469905</xdr:rowOff>
    </xdr:to>
    <xdr:cxnSp macro="">
      <xdr:nvCxnSpPr>
        <xdr:cNvPr id="206" name="直線矢印コネクタ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CxnSpPr/>
      </xdr:nvCxnSpPr>
      <xdr:spPr>
        <a:xfrm>
          <a:off x="13900150" y="9939343"/>
          <a:ext cx="792000" cy="0"/>
        </a:xfrm>
        <a:prstGeom prst="straightConnector1">
          <a:avLst/>
        </a:prstGeom>
        <a:ln>
          <a:solidFill>
            <a:srgbClr val="FF3300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19050</xdr:colOff>
      <xdr:row>49</xdr:row>
      <xdr:rowOff>463556</xdr:rowOff>
    </xdr:from>
    <xdr:to>
      <xdr:col>52</xdr:col>
      <xdr:colOff>235050</xdr:colOff>
      <xdr:row>49</xdr:row>
      <xdr:rowOff>463556</xdr:rowOff>
    </xdr:to>
    <xdr:cxnSp macro="">
      <xdr:nvCxnSpPr>
        <xdr:cNvPr id="209" name="直線矢印コネクタ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CxnSpPr/>
      </xdr:nvCxnSpPr>
      <xdr:spPr>
        <a:xfrm>
          <a:off x="14973300" y="9932994"/>
          <a:ext cx="216000" cy="0"/>
        </a:xfrm>
        <a:prstGeom prst="straightConnector1">
          <a:avLst/>
        </a:prstGeom>
        <a:ln>
          <a:solidFill>
            <a:srgbClr val="FF3300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269875</xdr:colOff>
      <xdr:row>49</xdr:row>
      <xdr:rowOff>468313</xdr:rowOff>
    </xdr:from>
    <xdr:to>
      <xdr:col>61</xdr:col>
      <xdr:colOff>17187</xdr:colOff>
      <xdr:row>49</xdr:row>
      <xdr:rowOff>468313</xdr:rowOff>
    </xdr:to>
    <xdr:cxnSp macro="">
      <xdr:nvCxnSpPr>
        <xdr:cNvPr id="210" name="直線矢印コネクタ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CxnSpPr/>
      </xdr:nvCxnSpPr>
      <xdr:spPr>
        <a:xfrm>
          <a:off x="15779750" y="9937751"/>
          <a:ext cx="1692000" cy="0"/>
        </a:xfrm>
        <a:prstGeom prst="straightConnector1">
          <a:avLst/>
        </a:prstGeom>
        <a:ln>
          <a:solidFill>
            <a:srgbClr val="FF3300"/>
          </a:solidFill>
          <a:prstDash val="solid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46</xdr:col>
      <xdr:colOff>142875</xdr:colOff>
      <xdr:row>49</xdr:row>
      <xdr:rowOff>246065</xdr:rowOff>
    </xdr:from>
    <xdr:ext cx="2797992" cy="207162"/>
    <xdr:sp macro="" textlink="">
      <xdr:nvSpPr>
        <xdr:cNvPr id="247" name="テキスト ボックス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3430250" y="9715503"/>
          <a:ext cx="2797992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河辺性の樹林・河畔林の増加</a:t>
          </a:r>
          <a:endParaRPr kumimoji="1" lang="en-US" altLang="ja-JP" sz="1000"/>
        </a:p>
      </xdr:txBody>
    </xdr:sp>
    <xdr:clientData/>
  </xdr:oneCellAnchor>
  <xdr:oneCellAnchor>
    <xdr:from>
      <xdr:col>54</xdr:col>
      <xdr:colOff>239713</xdr:colOff>
      <xdr:row>49</xdr:row>
      <xdr:rowOff>247653</xdr:rowOff>
    </xdr:from>
    <xdr:ext cx="2797992" cy="207162"/>
    <xdr:sp macro="" textlink="">
      <xdr:nvSpPr>
        <xdr:cNvPr id="248" name="テキスト ボックス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5749588" y="9717091"/>
          <a:ext cx="2797992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河辺性の樹林・河畔林の増加</a:t>
          </a:r>
          <a:endParaRPr kumimoji="1" lang="en-US" altLang="ja-JP" sz="1000"/>
        </a:p>
      </xdr:txBody>
    </xdr:sp>
    <xdr:clientData/>
  </xdr:oneCellAnchor>
  <xdr:twoCellAnchor>
    <xdr:from>
      <xdr:col>55</xdr:col>
      <xdr:colOff>7938</xdr:colOff>
      <xdr:row>51</xdr:row>
      <xdr:rowOff>487978</xdr:rowOff>
    </xdr:from>
    <xdr:to>
      <xdr:col>55</xdr:col>
      <xdr:colOff>259938</xdr:colOff>
      <xdr:row>51</xdr:row>
      <xdr:rowOff>487978</xdr:rowOff>
    </xdr:to>
    <xdr:cxnSp macro="">
      <xdr:nvCxnSpPr>
        <xdr:cNvPr id="254" name="直線矢印コネクタ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CxnSpPr/>
      </xdr:nvCxnSpPr>
      <xdr:spPr>
        <a:xfrm flipV="1">
          <a:off x="15660688" y="11960311"/>
          <a:ext cx="252000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52</xdr:col>
      <xdr:colOff>192087</xdr:colOff>
      <xdr:row>51</xdr:row>
      <xdr:rowOff>259744</xdr:rowOff>
    </xdr:from>
    <xdr:ext cx="1301751" cy="214313"/>
    <xdr:sp macro="" textlink="">
      <xdr:nvSpPr>
        <xdr:cNvPr id="263" name="テキスト ボックス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15019337" y="11732077"/>
          <a:ext cx="1301751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ワンド・たまり増加</a:t>
          </a:r>
          <a:endParaRPr kumimoji="1" lang="en-US" altLang="ja-JP" sz="1000"/>
        </a:p>
      </xdr:txBody>
    </xdr:sp>
    <xdr:clientData/>
  </xdr:oneCellAnchor>
  <xdr:twoCellAnchor>
    <xdr:from>
      <xdr:col>64</xdr:col>
      <xdr:colOff>15876</xdr:colOff>
      <xdr:row>49</xdr:row>
      <xdr:rowOff>468318</xdr:rowOff>
    </xdr:from>
    <xdr:to>
      <xdr:col>66</xdr:col>
      <xdr:colOff>252251</xdr:colOff>
      <xdr:row>49</xdr:row>
      <xdr:rowOff>468318</xdr:rowOff>
    </xdr:to>
    <xdr:cxnSp macro="">
      <xdr:nvCxnSpPr>
        <xdr:cNvPr id="264" name="直線矢印コネクタ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CxnSpPr/>
      </xdr:nvCxnSpPr>
      <xdr:spPr>
        <a:xfrm flipV="1">
          <a:off x="18303876" y="9937756"/>
          <a:ext cx="792000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61</xdr:col>
      <xdr:colOff>147637</xdr:colOff>
      <xdr:row>49</xdr:row>
      <xdr:rowOff>246062</xdr:rowOff>
    </xdr:from>
    <xdr:ext cx="2797992" cy="207162"/>
    <xdr:sp macro="" textlink="">
      <xdr:nvSpPr>
        <xdr:cNvPr id="265" name="テキスト ボックス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17511712" y="12247562"/>
          <a:ext cx="2797992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河辺性の樹林・河畔林の増加</a:t>
          </a:r>
          <a:endParaRPr kumimoji="1" lang="en-US" altLang="ja-JP" sz="1000"/>
        </a:p>
      </xdr:txBody>
    </xdr:sp>
    <xdr:clientData/>
  </xdr:oneCellAnchor>
  <xdr:twoCellAnchor>
    <xdr:from>
      <xdr:col>68</xdr:col>
      <xdr:colOff>1</xdr:colOff>
      <xdr:row>49</xdr:row>
      <xdr:rowOff>468319</xdr:rowOff>
    </xdr:from>
    <xdr:to>
      <xdr:col>68</xdr:col>
      <xdr:colOff>252001</xdr:colOff>
      <xdr:row>49</xdr:row>
      <xdr:rowOff>468319</xdr:rowOff>
    </xdr:to>
    <xdr:cxnSp macro="">
      <xdr:nvCxnSpPr>
        <xdr:cNvPr id="279" name="直線矢印コネクタ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CxnSpPr/>
      </xdr:nvCxnSpPr>
      <xdr:spPr>
        <a:xfrm flipV="1">
          <a:off x="19399251" y="9937757"/>
          <a:ext cx="252000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68</xdr:col>
      <xdr:colOff>79375</xdr:colOff>
      <xdr:row>49</xdr:row>
      <xdr:rowOff>261942</xdr:rowOff>
    </xdr:from>
    <xdr:ext cx="2797992" cy="207162"/>
    <xdr:sp macro="" textlink="">
      <xdr:nvSpPr>
        <xdr:cNvPr id="280" name="テキスト ボックス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19478625" y="9731380"/>
          <a:ext cx="2797992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河辺性の樹林・河畔林の増加</a:t>
          </a:r>
          <a:endParaRPr kumimoji="1" lang="en-US" altLang="ja-JP" sz="1000"/>
        </a:p>
      </xdr:txBody>
    </xdr:sp>
    <xdr:clientData/>
  </xdr:oneCellAnchor>
  <xdr:twoCellAnchor>
    <xdr:from>
      <xdr:col>72</xdr:col>
      <xdr:colOff>9526</xdr:colOff>
      <xdr:row>49</xdr:row>
      <xdr:rowOff>477844</xdr:rowOff>
    </xdr:from>
    <xdr:to>
      <xdr:col>72</xdr:col>
      <xdr:colOff>261526</xdr:colOff>
      <xdr:row>49</xdr:row>
      <xdr:rowOff>477844</xdr:rowOff>
    </xdr:to>
    <xdr:cxnSp macro="">
      <xdr:nvCxnSpPr>
        <xdr:cNvPr id="284" name="直線矢印コネクタ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CxnSpPr/>
      </xdr:nvCxnSpPr>
      <xdr:spPr>
        <a:xfrm flipV="1">
          <a:off x="20520026" y="9947282"/>
          <a:ext cx="252000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0</xdr:colOff>
      <xdr:row>49</xdr:row>
      <xdr:rowOff>180444</xdr:rowOff>
    </xdr:from>
    <xdr:to>
      <xdr:col>73</xdr:col>
      <xdr:colOff>200375</xdr:colOff>
      <xdr:row>49</xdr:row>
      <xdr:rowOff>180444</xdr:rowOff>
    </xdr:to>
    <xdr:cxnSp macro="">
      <xdr:nvCxnSpPr>
        <xdr:cNvPr id="285" name="直線矢印コネクタ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CxnSpPr/>
      </xdr:nvCxnSpPr>
      <xdr:spPr>
        <a:xfrm>
          <a:off x="20232688" y="9649882"/>
          <a:ext cx="75600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69</xdr:col>
      <xdr:colOff>182922</xdr:colOff>
      <xdr:row>48</xdr:row>
      <xdr:rowOff>158751</xdr:rowOff>
    </xdr:from>
    <xdr:ext cx="2524125" cy="219075"/>
    <xdr:sp macro="" textlink="">
      <xdr:nvSpPr>
        <xdr:cNvPr id="286" name="テキスト ボックス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19756797" y="11960226"/>
          <a:ext cx="252412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低・中茎草地の減少</a:t>
          </a:r>
          <a:endParaRPr kumimoji="1" lang="en-US" altLang="ja-JP" sz="1000"/>
        </a:p>
      </xdr:txBody>
    </xdr:sp>
    <xdr:clientData/>
  </xdr:oneCellAnchor>
  <xdr:twoCellAnchor>
    <xdr:from>
      <xdr:col>68</xdr:col>
      <xdr:colOff>6803</xdr:colOff>
      <xdr:row>49</xdr:row>
      <xdr:rowOff>756331</xdr:rowOff>
    </xdr:from>
    <xdr:to>
      <xdr:col>68</xdr:col>
      <xdr:colOff>258803</xdr:colOff>
      <xdr:row>49</xdr:row>
      <xdr:rowOff>756331</xdr:rowOff>
    </xdr:to>
    <xdr:cxnSp macro="">
      <xdr:nvCxnSpPr>
        <xdr:cNvPr id="289" name="直線矢印コネクタ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CxnSpPr/>
      </xdr:nvCxnSpPr>
      <xdr:spPr>
        <a:xfrm flipV="1">
          <a:off x="19406053" y="10225769"/>
          <a:ext cx="252000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65</xdr:col>
      <xdr:colOff>190500</xdr:colOff>
      <xdr:row>49</xdr:row>
      <xdr:rowOff>531813</xdr:rowOff>
    </xdr:from>
    <xdr:ext cx="1156608" cy="207162"/>
    <xdr:sp macro="" textlink="">
      <xdr:nvSpPr>
        <xdr:cNvPr id="290" name="テキスト ボックス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8756313" y="10001251"/>
          <a:ext cx="1156608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自然裸地の増加</a:t>
          </a:r>
          <a:endParaRPr kumimoji="1" lang="en-US" altLang="ja-JP" sz="1000"/>
        </a:p>
      </xdr:txBody>
    </xdr:sp>
    <xdr:clientData/>
  </xdr:oneCellAnchor>
  <xdr:twoCellAnchor>
    <xdr:from>
      <xdr:col>71</xdr:col>
      <xdr:colOff>24265</xdr:colOff>
      <xdr:row>49</xdr:row>
      <xdr:rowOff>757918</xdr:rowOff>
    </xdr:from>
    <xdr:to>
      <xdr:col>73</xdr:col>
      <xdr:colOff>224640</xdr:colOff>
      <xdr:row>49</xdr:row>
      <xdr:rowOff>757918</xdr:rowOff>
    </xdr:to>
    <xdr:cxnSp macro="">
      <xdr:nvCxnSpPr>
        <xdr:cNvPr id="291" name="直線矢印コネクタ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CxnSpPr/>
      </xdr:nvCxnSpPr>
      <xdr:spPr>
        <a:xfrm flipV="1">
          <a:off x="20256953" y="10227356"/>
          <a:ext cx="756000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70</xdr:col>
      <xdr:colOff>207963</xdr:colOff>
      <xdr:row>49</xdr:row>
      <xdr:rowOff>493713</xdr:rowOff>
    </xdr:from>
    <xdr:ext cx="1156608" cy="207162"/>
    <xdr:sp macro="" textlink="">
      <xdr:nvSpPr>
        <xdr:cNvPr id="292" name="テキスト ボックス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20162838" y="9963151"/>
          <a:ext cx="1156608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自然裸地の増加</a:t>
          </a:r>
          <a:endParaRPr kumimoji="1" lang="en-US" altLang="ja-JP" sz="1000"/>
        </a:p>
      </xdr:txBody>
    </xdr:sp>
    <xdr:clientData/>
  </xdr:oneCellAnchor>
  <xdr:twoCellAnchor>
    <xdr:from>
      <xdr:col>83</xdr:col>
      <xdr:colOff>79376</xdr:colOff>
      <xdr:row>49</xdr:row>
      <xdr:rowOff>301635</xdr:rowOff>
    </xdr:from>
    <xdr:to>
      <xdr:col>86</xdr:col>
      <xdr:colOff>37939</xdr:colOff>
      <xdr:row>49</xdr:row>
      <xdr:rowOff>301635</xdr:rowOff>
    </xdr:to>
    <xdr:cxnSp macro="">
      <xdr:nvCxnSpPr>
        <xdr:cNvPr id="293" name="直線矢印コネクタ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CxnSpPr/>
      </xdr:nvCxnSpPr>
      <xdr:spPr>
        <a:xfrm flipV="1">
          <a:off x="23645814" y="9771073"/>
          <a:ext cx="792000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80</xdr:col>
      <xdr:colOff>87313</xdr:colOff>
      <xdr:row>49</xdr:row>
      <xdr:rowOff>79379</xdr:rowOff>
    </xdr:from>
    <xdr:ext cx="2797992" cy="207162"/>
    <xdr:sp macro="" textlink="">
      <xdr:nvSpPr>
        <xdr:cNvPr id="294" name="テキスト ボックス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22820313" y="9548817"/>
          <a:ext cx="2797992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河辺性の樹林・河畔林の増加</a:t>
          </a:r>
          <a:endParaRPr kumimoji="1" lang="en-US" altLang="ja-JP" sz="1000"/>
        </a:p>
      </xdr:txBody>
    </xdr:sp>
    <xdr:clientData/>
  </xdr:oneCellAnchor>
  <xdr:twoCellAnchor>
    <xdr:from>
      <xdr:col>93</xdr:col>
      <xdr:colOff>2266</xdr:colOff>
      <xdr:row>49</xdr:row>
      <xdr:rowOff>230189</xdr:rowOff>
    </xdr:from>
    <xdr:to>
      <xdr:col>93</xdr:col>
      <xdr:colOff>255854</xdr:colOff>
      <xdr:row>49</xdr:row>
      <xdr:rowOff>230189</xdr:rowOff>
    </xdr:to>
    <xdr:cxnSp macro="">
      <xdr:nvCxnSpPr>
        <xdr:cNvPr id="295" name="直線矢印コネクタ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CxnSpPr/>
      </xdr:nvCxnSpPr>
      <xdr:spPr>
        <a:xfrm>
          <a:off x="26346829" y="9699627"/>
          <a:ext cx="253588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269875</xdr:colOff>
      <xdr:row>49</xdr:row>
      <xdr:rowOff>349256</xdr:rowOff>
    </xdr:from>
    <xdr:to>
      <xdr:col>95</xdr:col>
      <xdr:colOff>218250</xdr:colOff>
      <xdr:row>49</xdr:row>
      <xdr:rowOff>349256</xdr:rowOff>
    </xdr:to>
    <xdr:cxnSp macro="">
      <xdr:nvCxnSpPr>
        <xdr:cNvPr id="296" name="直線矢印コネクタ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CxnSpPr/>
      </xdr:nvCxnSpPr>
      <xdr:spPr>
        <a:xfrm flipV="1">
          <a:off x="26614438" y="9818694"/>
          <a:ext cx="504000" cy="0"/>
        </a:xfrm>
        <a:prstGeom prst="straightConnector1">
          <a:avLst/>
        </a:prstGeom>
        <a:ln>
          <a:solidFill>
            <a:srgbClr val="FF33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94</xdr:col>
      <xdr:colOff>261937</xdr:colOff>
      <xdr:row>49</xdr:row>
      <xdr:rowOff>103188</xdr:rowOff>
    </xdr:from>
    <xdr:ext cx="2797992" cy="207162"/>
    <xdr:sp macro="" textlink="">
      <xdr:nvSpPr>
        <xdr:cNvPr id="297" name="テキスト ボックス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26884312" y="9572626"/>
          <a:ext cx="2797992" cy="2071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河辺性の樹林・河畔林の増加</a:t>
          </a:r>
          <a:endParaRPr kumimoji="1" lang="en-US" altLang="ja-JP" sz="1000"/>
        </a:p>
      </xdr:txBody>
    </xdr:sp>
    <xdr:clientData/>
  </xdr:oneCellAnchor>
  <xdr:twoCellAnchor>
    <xdr:from>
      <xdr:col>97</xdr:col>
      <xdr:colOff>243116</xdr:colOff>
      <xdr:row>49</xdr:row>
      <xdr:rowOff>354245</xdr:rowOff>
    </xdr:from>
    <xdr:to>
      <xdr:col>98</xdr:col>
      <xdr:colOff>218891</xdr:colOff>
      <xdr:row>49</xdr:row>
      <xdr:rowOff>354245</xdr:rowOff>
    </xdr:to>
    <xdr:cxnSp macro="">
      <xdr:nvCxnSpPr>
        <xdr:cNvPr id="298" name="直線矢印コネクタ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CxnSpPr/>
      </xdr:nvCxnSpPr>
      <xdr:spPr>
        <a:xfrm>
          <a:off x="27698929" y="9823683"/>
          <a:ext cx="253587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22453</xdr:colOff>
      <xdr:row>49</xdr:row>
      <xdr:rowOff>355832</xdr:rowOff>
    </xdr:from>
    <xdr:to>
      <xdr:col>101</xdr:col>
      <xdr:colOff>276040</xdr:colOff>
      <xdr:row>49</xdr:row>
      <xdr:rowOff>355832</xdr:rowOff>
    </xdr:to>
    <xdr:cxnSp macro="">
      <xdr:nvCxnSpPr>
        <xdr:cNvPr id="299" name="直線矢印コネクタ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CxnSpPr/>
      </xdr:nvCxnSpPr>
      <xdr:spPr>
        <a:xfrm>
          <a:off x="28589516" y="9825270"/>
          <a:ext cx="253587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15878</xdr:colOff>
      <xdr:row>51</xdr:row>
      <xdr:rowOff>222254</xdr:rowOff>
    </xdr:from>
    <xdr:to>
      <xdr:col>92</xdr:col>
      <xdr:colOff>270599</xdr:colOff>
      <xdr:row>51</xdr:row>
      <xdr:rowOff>222254</xdr:rowOff>
    </xdr:to>
    <xdr:cxnSp macro="">
      <xdr:nvCxnSpPr>
        <xdr:cNvPr id="300" name="直線矢印コネクタ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CxnSpPr/>
      </xdr:nvCxnSpPr>
      <xdr:spPr>
        <a:xfrm>
          <a:off x="26082628" y="11628442"/>
          <a:ext cx="254721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95</xdr:col>
      <xdr:colOff>39689</xdr:colOff>
      <xdr:row>51</xdr:row>
      <xdr:rowOff>214320</xdr:rowOff>
    </xdr:from>
    <xdr:to>
      <xdr:col>99</xdr:col>
      <xdr:colOff>224439</xdr:colOff>
      <xdr:row>51</xdr:row>
      <xdr:rowOff>214320</xdr:rowOff>
    </xdr:to>
    <xdr:cxnSp macro="">
      <xdr:nvCxnSpPr>
        <xdr:cNvPr id="301" name="直線矢印コネクタ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CxnSpPr/>
      </xdr:nvCxnSpPr>
      <xdr:spPr>
        <a:xfrm>
          <a:off x="26939877" y="11620508"/>
          <a:ext cx="1296000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95</xdr:col>
      <xdr:colOff>238125</xdr:colOff>
      <xdr:row>50</xdr:row>
      <xdr:rowOff>936625</xdr:rowOff>
    </xdr:from>
    <xdr:ext cx="1143005" cy="214312"/>
    <xdr:sp macro="" textlink="">
      <xdr:nvSpPr>
        <xdr:cNvPr id="302" name="テキスト ボックス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27138313" y="11374438"/>
          <a:ext cx="1143005" cy="2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早瀬減少</a:t>
          </a:r>
          <a:endParaRPr kumimoji="1" lang="en-US" altLang="ja-JP" sz="1000"/>
        </a:p>
      </xdr:txBody>
    </xdr:sp>
    <xdr:clientData/>
  </xdr:oneCellAnchor>
  <xdr:twoCellAnchor>
    <xdr:from>
      <xdr:col>95</xdr:col>
      <xdr:colOff>9071</xdr:colOff>
      <xdr:row>51</xdr:row>
      <xdr:rowOff>582840</xdr:rowOff>
    </xdr:from>
    <xdr:to>
      <xdr:col>95</xdr:col>
      <xdr:colOff>263792</xdr:colOff>
      <xdr:row>51</xdr:row>
      <xdr:rowOff>582840</xdr:rowOff>
    </xdr:to>
    <xdr:cxnSp macro="">
      <xdr:nvCxnSpPr>
        <xdr:cNvPr id="303" name="直線矢印コネクタ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CxnSpPr/>
      </xdr:nvCxnSpPr>
      <xdr:spPr>
        <a:xfrm>
          <a:off x="26909259" y="11989028"/>
          <a:ext cx="254721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94</xdr:col>
      <xdr:colOff>31750</xdr:colOff>
      <xdr:row>51</xdr:row>
      <xdr:rowOff>349250</xdr:rowOff>
    </xdr:from>
    <xdr:ext cx="1496672" cy="214313"/>
    <xdr:sp macro="" textlink="">
      <xdr:nvSpPr>
        <xdr:cNvPr id="304" name="テキスト ボックス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26654125" y="11755438"/>
          <a:ext cx="1496672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ワンド・たまり減少</a:t>
          </a:r>
          <a:endParaRPr kumimoji="1" lang="en-US" altLang="ja-JP" sz="1000"/>
        </a:p>
      </xdr:txBody>
    </xdr:sp>
    <xdr:clientData/>
  </xdr:oneCellAnchor>
  <xdr:twoCellAnchor>
    <xdr:from>
      <xdr:col>99</xdr:col>
      <xdr:colOff>32882</xdr:colOff>
      <xdr:row>51</xdr:row>
      <xdr:rowOff>463777</xdr:rowOff>
    </xdr:from>
    <xdr:to>
      <xdr:col>100</xdr:col>
      <xdr:colOff>9791</xdr:colOff>
      <xdr:row>51</xdr:row>
      <xdr:rowOff>463777</xdr:rowOff>
    </xdr:to>
    <xdr:cxnSp macro="">
      <xdr:nvCxnSpPr>
        <xdr:cNvPr id="305" name="直線矢印コネクタ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CxnSpPr/>
      </xdr:nvCxnSpPr>
      <xdr:spPr>
        <a:xfrm>
          <a:off x="28044320" y="11869965"/>
          <a:ext cx="254721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98</xdr:col>
      <xdr:colOff>206375</xdr:colOff>
      <xdr:row>51</xdr:row>
      <xdr:rowOff>222250</xdr:rowOff>
    </xdr:from>
    <xdr:ext cx="984250" cy="214313"/>
    <xdr:sp macro="" textlink="">
      <xdr:nvSpPr>
        <xdr:cNvPr id="306" name="テキスト ボックス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27940000" y="11628438"/>
          <a:ext cx="984250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淵減少</a:t>
          </a:r>
          <a:endParaRPr kumimoji="1" lang="en-US" altLang="ja-JP" sz="1000"/>
        </a:p>
      </xdr:txBody>
    </xdr:sp>
    <xdr:clientData/>
  </xdr:oneCellAnchor>
  <xdr:twoCellAnchor>
    <xdr:from>
      <xdr:col>99</xdr:col>
      <xdr:colOff>42407</xdr:colOff>
      <xdr:row>51</xdr:row>
      <xdr:rowOff>909864</xdr:rowOff>
    </xdr:from>
    <xdr:to>
      <xdr:col>100</xdr:col>
      <xdr:colOff>19316</xdr:colOff>
      <xdr:row>51</xdr:row>
      <xdr:rowOff>909864</xdr:rowOff>
    </xdr:to>
    <xdr:cxnSp macro="">
      <xdr:nvCxnSpPr>
        <xdr:cNvPr id="307" name="直線矢印コネクタ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CxnSpPr/>
      </xdr:nvCxnSpPr>
      <xdr:spPr>
        <a:xfrm>
          <a:off x="28053845" y="12316052"/>
          <a:ext cx="254721" cy="0"/>
        </a:xfrm>
        <a:prstGeom prst="straightConnector1">
          <a:avLst/>
        </a:prstGeom>
        <a:ln>
          <a:solidFill>
            <a:srgbClr val="0066FF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98</xdr:col>
      <xdr:colOff>215900</xdr:colOff>
      <xdr:row>51</xdr:row>
      <xdr:rowOff>668337</xdr:rowOff>
    </xdr:from>
    <xdr:ext cx="984250" cy="214313"/>
    <xdr:sp macro="" textlink="">
      <xdr:nvSpPr>
        <xdr:cNvPr id="308" name="テキスト ボックス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27949525" y="12074525"/>
          <a:ext cx="984250" cy="21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湛水域増加</a:t>
          </a:r>
          <a:endParaRPr kumimoji="1" lang="en-US" altLang="ja-JP" sz="1000"/>
        </a:p>
      </xdr:txBody>
    </xdr:sp>
    <xdr:clientData/>
  </xdr:oneCellAnchor>
  <xdr:twoCellAnchor>
    <xdr:from>
      <xdr:col>12</xdr:col>
      <xdr:colOff>128804</xdr:colOff>
      <xdr:row>60</xdr:row>
      <xdr:rowOff>325439</xdr:rowOff>
    </xdr:from>
    <xdr:to>
      <xdr:col>12</xdr:col>
      <xdr:colOff>128804</xdr:colOff>
      <xdr:row>62</xdr:row>
      <xdr:rowOff>68002</xdr:rowOff>
    </xdr:to>
    <xdr:cxnSp macro="">
      <xdr:nvCxnSpPr>
        <xdr:cNvPr id="162" name="直線矢印コネクタ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CxnSpPr/>
      </xdr:nvCxnSpPr>
      <xdr:spPr>
        <a:xfrm flipH="1">
          <a:off x="2779929" y="17232314"/>
          <a:ext cx="0" cy="568063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65089</xdr:colOff>
      <xdr:row>60</xdr:row>
      <xdr:rowOff>182559</xdr:rowOff>
    </xdr:from>
    <xdr:to>
      <xdr:col>18</xdr:col>
      <xdr:colOff>15875</xdr:colOff>
      <xdr:row>60</xdr:row>
      <xdr:rowOff>182559</xdr:rowOff>
    </xdr:to>
    <xdr:cxnSp macro="">
      <xdr:nvCxnSpPr>
        <xdr:cNvPr id="155" name="直線矢印コネクタ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CxnSpPr/>
      </xdr:nvCxnSpPr>
      <xdr:spPr>
        <a:xfrm>
          <a:off x="5303839" y="18137184"/>
          <a:ext cx="220661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220323</xdr:colOff>
      <xdr:row>59</xdr:row>
      <xdr:rowOff>257970</xdr:rowOff>
    </xdr:from>
    <xdr:ext cx="1129052" cy="250030"/>
    <xdr:sp macro="" textlink="">
      <xdr:nvSpPr>
        <xdr:cNvPr id="156" name="テキスト ボックス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4919323" y="17863345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twoCellAnchor>
    <xdr:from>
      <xdr:col>30</xdr:col>
      <xdr:colOff>106364</xdr:colOff>
      <xdr:row>60</xdr:row>
      <xdr:rowOff>160334</xdr:rowOff>
    </xdr:from>
    <xdr:to>
      <xdr:col>30</xdr:col>
      <xdr:colOff>214364</xdr:colOff>
      <xdr:row>60</xdr:row>
      <xdr:rowOff>160334</xdr:rowOff>
    </xdr:to>
    <xdr:cxnSp macro="">
      <xdr:nvCxnSpPr>
        <xdr:cNvPr id="157" name="直線矢印コネクタ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CxnSpPr/>
      </xdr:nvCxnSpPr>
      <xdr:spPr>
        <a:xfrm>
          <a:off x="8853489" y="18114959"/>
          <a:ext cx="108000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29039</xdr:colOff>
      <xdr:row>60</xdr:row>
      <xdr:rowOff>131573</xdr:rowOff>
    </xdr:from>
    <xdr:to>
      <xdr:col>38</xdr:col>
      <xdr:colOff>245039</xdr:colOff>
      <xdr:row>60</xdr:row>
      <xdr:rowOff>131573</xdr:rowOff>
    </xdr:to>
    <xdr:cxnSp macro="">
      <xdr:nvCxnSpPr>
        <xdr:cNvPr id="158" name="直線矢印コネクタ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CxnSpPr/>
      </xdr:nvCxnSpPr>
      <xdr:spPr>
        <a:xfrm>
          <a:off x="11212510" y="17971338"/>
          <a:ext cx="216000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28</xdr:col>
      <xdr:colOff>245723</xdr:colOff>
      <xdr:row>59</xdr:row>
      <xdr:rowOff>235745</xdr:rowOff>
    </xdr:from>
    <xdr:ext cx="1129052" cy="250030"/>
    <xdr:sp macro="" textlink="">
      <xdr:nvSpPr>
        <xdr:cNvPr id="159" name="テキスト ボックス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453098" y="17841120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twoCellAnchor>
    <xdr:from>
      <xdr:col>39</xdr:col>
      <xdr:colOff>46971</xdr:colOff>
      <xdr:row>60</xdr:row>
      <xdr:rowOff>138297</xdr:rowOff>
    </xdr:from>
    <xdr:to>
      <xdr:col>40</xdr:col>
      <xdr:colOff>123264</xdr:colOff>
      <xdr:row>60</xdr:row>
      <xdr:rowOff>138297</xdr:rowOff>
    </xdr:to>
    <xdr:cxnSp macro="">
      <xdr:nvCxnSpPr>
        <xdr:cNvPr id="160" name="直線矢印コネクタ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CxnSpPr/>
      </xdr:nvCxnSpPr>
      <xdr:spPr>
        <a:xfrm>
          <a:off x="11510589" y="17978062"/>
          <a:ext cx="356440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109723</xdr:colOff>
      <xdr:row>61</xdr:row>
      <xdr:rowOff>133816</xdr:rowOff>
    </xdr:from>
    <xdr:to>
      <xdr:col>25</xdr:col>
      <xdr:colOff>201706</xdr:colOff>
      <xdr:row>61</xdr:row>
      <xdr:rowOff>133816</xdr:rowOff>
    </xdr:to>
    <xdr:cxnSp macro="">
      <xdr:nvCxnSpPr>
        <xdr:cNvPr id="161" name="直線矢印コネクタ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CxnSpPr/>
      </xdr:nvCxnSpPr>
      <xdr:spPr>
        <a:xfrm>
          <a:off x="4849811" y="18320963"/>
          <a:ext cx="2893454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255396</xdr:colOff>
      <xdr:row>60</xdr:row>
      <xdr:rowOff>133816</xdr:rowOff>
    </xdr:from>
    <xdr:to>
      <xdr:col>73</xdr:col>
      <xdr:colOff>123264</xdr:colOff>
      <xdr:row>60</xdr:row>
      <xdr:rowOff>133816</xdr:rowOff>
    </xdr:to>
    <xdr:cxnSp macro="">
      <xdr:nvCxnSpPr>
        <xdr:cNvPr id="168" name="直線矢印コネクタ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CxnSpPr/>
      </xdr:nvCxnSpPr>
      <xdr:spPr>
        <a:xfrm>
          <a:off x="20683720" y="17973581"/>
          <a:ext cx="428162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183678</xdr:colOff>
      <xdr:row>60</xdr:row>
      <xdr:rowOff>207777</xdr:rowOff>
    </xdr:from>
    <xdr:to>
      <xdr:col>57</xdr:col>
      <xdr:colOff>56029</xdr:colOff>
      <xdr:row>60</xdr:row>
      <xdr:rowOff>207777</xdr:rowOff>
    </xdr:to>
    <xdr:cxnSp macro="">
      <xdr:nvCxnSpPr>
        <xdr:cNvPr id="173" name="直線矢印コネクタ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CxnSpPr/>
      </xdr:nvCxnSpPr>
      <xdr:spPr>
        <a:xfrm>
          <a:off x="15569354" y="18047542"/>
          <a:ext cx="992940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78342</xdr:colOff>
      <xdr:row>60</xdr:row>
      <xdr:rowOff>214501</xdr:rowOff>
    </xdr:from>
    <xdr:to>
      <xdr:col>59</xdr:col>
      <xdr:colOff>66436</xdr:colOff>
      <xdr:row>60</xdr:row>
      <xdr:rowOff>214501</xdr:rowOff>
    </xdr:to>
    <xdr:cxnSp macro="">
      <xdr:nvCxnSpPr>
        <xdr:cNvPr id="174" name="直線矢印コネクタ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CxnSpPr/>
      </xdr:nvCxnSpPr>
      <xdr:spPr>
        <a:xfrm>
          <a:off x="16864754" y="18054266"/>
          <a:ext cx="268241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212911</xdr:colOff>
      <xdr:row>60</xdr:row>
      <xdr:rowOff>210020</xdr:rowOff>
    </xdr:from>
    <xdr:to>
      <xdr:col>65</xdr:col>
      <xdr:colOff>44823</xdr:colOff>
      <xdr:row>60</xdr:row>
      <xdr:rowOff>210020</xdr:rowOff>
    </xdr:to>
    <xdr:cxnSp macro="">
      <xdr:nvCxnSpPr>
        <xdr:cNvPr id="178" name="直線矢印コネクタ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CxnSpPr/>
      </xdr:nvCxnSpPr>
      <xdr:spPr>
        <a:xfrm>
          <a:off x="18119911" y="18049785"/>
          <a:ext cx="672353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4388</xdr:colOff>
      <xdr:row>60</xdr:row>
      <xdr:rowOff>230186</xdr:rowOff>
    </xdr:from>
    <xdr:to>
      <xdr:col>41</xdr:col>
      <xdr:colOff>112388</xdr:colOff>
      <xdr:row>60</xdr:row>
      <xdr:rowOff>230186</xdr:rowOff>
    </xdr:to>
    <xdr:cxnSp macro="">
      <xdr:nvCxnSpPr>
        <xdr:cNvPr id="179" name="直線矢印コネクタ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CxnSpPr/>
      </xdr:nvCxnSpPr>
      <xdr:spPr>
        <a:xfrm>
          <a:off x="12028300" y="18069951"/>
          <a:ext cx="108000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37</xdr:col>
      <xdr:colOff>106770</xdr:colOff>
      <xdr:row>59</xdr:row>
      <xdr:rowOff>242469</xdr:rowOff>
    </xdr:from>
    <xdr:ext cx="1129052" cy="250030"/>
    <xdr:sp macro="" textlink="">
      <xdr:nvSpPr>
        <xdr:cNvPr id="182" name="テキスト ボックス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11010094" y="17734851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oneCellAnchor>
    <xdr:from>
      <xdr:col>40</xdr:col>
      <xdr:colOff>168088</xdr:colOff>
      <xdr:row>60</xdr:row>
      <xdr:rowOff>237986</xdr:rowOff>
    </xdr:from>
    <xdr:ext cx="1109382" cy="255072"/>
    <xdr:sp macro="" textlink="">
      <xdr:nvSpPr>
        <xdr:cNvPr id="184" name="テキスト ボックス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11911853" y="18077751"/>
          <a:ext cx="1109382" cy="2550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twoCellAnchor>
    <xdr:from>
      <xdr:col>42</xdr:col>
      <xdr:colOff>15594</xdr:colOff>
      <xdr:row>60</xdr:row>
      <xdr:rowOff>218980</xdr:rowOff>
    </xdr:from>
    <xdr:to>
      <xdr:col>44</xdr:col>
      <xdr:colOff>100853</xdr:colOff>
      <xdr:row>60</xdr:row>
      <xdr:rowOff>218980</xdr:rowOff>
    </xdr:to>
    <xdr:cxnSp macro="">
      <xdr:nvCxnSpPr>
        <xdr:cNvPr id="185" name="直線矢印コネクタ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CxnSpPr/>
      </xdr:nvCxnSpPr>
      <xdr:spPr>
        <a:xfrm>
          <a:off x="12319653" y="18058745"/>
          <a:ext cx="645553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15593</xdr:colOff>
      <xdr:row>60</xdr:row>
      <xdr:rowOff>118128</xdr:rowOff>
    </xdr:from>
    <xdr:to>
      <xdr:col>43</xdr:col>
      <xdr:colOff>134470</xdr:colOff>
      <xdr:row>60</xdr:row>
      <xdr:rowOff>118128</xdr:rowOff>
    </xdr:to>
    <xdr:cxnSp macro="">
      <xdr:nvCxnSpPr>
        <xdr:cNvPr id="194" name="直線矢印コネクタ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CxnSpPr/>
      </xdr:nvCxnSpPr>
      <xdr:spPr>
        <a:xfrm>
          <a:off x="12319652" y="17957893"/>
          <a:ext cx="399024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57464</xdr:colOff>
      <xdr:row>59</xdr:row>
      <xdr:rowOff>237987</xdr:rowOff>
    </xdr:from>
    <xdr:ext cx="1129052" cy="250030"/>
    <xdr:sp macro="" textlink="">
      <xdr:nvSpPr>
        <xdr:cNvPr id="195" name="テキスト ボックス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12081376" y="17730369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twoCellAnchor>
    <xdr:from>
      <xdr:col>53</xdr:col>
      <xdr:colOff>116447</xdr:colOff>
      <xdr:row>60</xdr:row>
      <xdr:rowOff>95714</xdr:rowOff>
    </xdr:from>
    <xdr:to>
      <xdr:col>58</xdr:col>
      <xdr:colOff>268941</xdr:colOff>
      <xdr:row>60</xdr:row>
      <xdr:rowOff>95714</xdr:rowOff>
    </xdr:to>
    <xdr:cxnSp macro="">
      <xdr:nvCxnSpPr>
        <xdr:cNvPr id="199" name="直線矢印コネクタ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CxnSpPr/>
      </xdr:nvCxnSpPr>
      <xdr:spPr>
        <a:xfrm>
          <a:off x="15502123" y="17935479"/>
          <a:ext cx="1553230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54</xdr:col>
      <xdr:colOff>120216</xdr:colOff>
      <xdr:row>59</xdr:row>
      <xdr:rowOff>244711</xdr:rowOff>
    </xdr:from>
    <xdr:ext cx="1129052" cy="250030"/>
    <xdr:sp macro="" textlink="">
      <xdr:nvSpPr>
        <xdr:cNvPr id="200" name="テキスト ボックス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15786040" y="17737093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oneCellAnchor>
    <xdr:from>
      <xdr:col>53</xdr:col>
      <xdr:colOff>194175</xdr:colOff>
      <xdr:row>60</xdr:row>
      <xdr:rowOff>217815</xdr:rowOff>
    </xdr:from>
    <xdr:ext cx="1129052" cy="250030"/>
    <xdr:sp macro="" textlink="">
      <xdr:nvSpPr>
        <xdr:cNvPr id="207" name="テキスト ボックス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15579851" y="18057580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oneCellAnchor>
    <xdr:from>
      <xdr:col>57</xdr:col>
      <xdr:colOff>32810</xdr:colOff>
      <xdr:row>60</xdr:row>
      <xdr:rowOff>235744</xdr:rowOff>
    </xdr:from>
    <xdr:ext cx="1129052" cy="250030"/>
    <xdr:sp macro="" textlink="">
      <xdr:nvSpPr>
        <xdr:cNvPr id="208" name="テキスト ボックス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16539075" y="18075509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oneCellAnchor>
    <xdr:from>
      <xdr:col>62</xdr:col>
      <xdr:colOff>17123</xdr:colOff>
      <xdr:row>60</xdr:row>
      <xdr:rowOff>220056</xdr:rowOff>
    </xdr:from>
    <xdr:ext cx="1129052" cy="250030"/>
    <xdr:sp macro="" textlink="">
      <xdr:nvSpPr>
        <xdr:cNvPr id="211" name="テキスト ボックス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17924123" y="18059821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twoCellAnchor>
    <xdr:from>
      <xdr:col>63</xdr:col>
      <xdr:colOff>264459</xdr:colOff>
      <xdr:row>60</xdr:row>
      <xdr:rowOff>127097</xdr:rowOff>
    </xdr:from>
    <xdr:to>
      <xdr:col>64</xdr:col>
      <xdr:colOff>268941</xdr:colOff>
      <xdr:row>60</xdr:row>
      <xdr:rowOff>127097</xdr:rowOff>
    </xdr:to>
    <xdr:cxnSp macro="">
      <xdr:nvCxnSpPr>
        <xdr:cNvPr id="212" name="直線矢印コネクタ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CxnSpPr/>
      </xdr:nvCxnSpPr>
      <xdr:spPr>
        <a:xfrm>
          <a:off x="18451606" y="17966862"/>
          <a:ext cx="284629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62</xdr:col>
      <xdr:colOff>194176</xdr:colOff>
      <xdr:row>59</xdr:row>
      <xdr:rowOff>240229</xdr:rowOff>
    </xdr:from>
    <xdr:ext cx="1129052" cy="250030"/>
    <xdr:sp macro="" textlink="">
      <xdr:nvSpPr>
        <xdr:cNvPr id="216" name="テキスト ボックス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8101176" y="17732611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oneCellAnchor>
    <xdr:from>
      <xdr:col>71</xdr:col>
      <xdr:colOff>279340</xdr:colOff>
      <xdr:row>59</xdr:row>
      <xdr:rowOff>258158</xdr:rowOff>
    </xdr:from>
    <xdr:ext cx="1129052" cy="250030"/>
    <xdr:sp macro="" textlink="">
      <xdr:nvSpPr>
        <xdr:cNvPr id="218" name="テキスト ボックス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20707664" y="17750540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twoCellAnchor>
    <xdr:from>
      <xdr:col>72</xdr:col>
      <xdr:colOff>82825</xdr:colOff>
      <xdr:row>60</xdr:row>
      <xdr:rowOff>218982</xdr:rowOff>
    </xdr:from>
    <xdr:to>
      <xdr:col>72</xdr:col>
      <xdr:colOff>257735</xdr:colOff>
      <xdr:row>60</xdr:row>
      <xdr:rowOff>218982</xdr:rowOff>
    </xdr:to>
    <xdr:cxnSp macro="">
      <xdr:nvCxnSpPr>
        <xdr:cNvPr id="219" name="直線矢印コネクタ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CxnSpPr/>
      </xdr:nvCxnSpPr>
      <xdr:spPr>
        <a:xfrm>
          <a:off x="20791296" y="18058747"/>
          <a:ext cx="174910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49207</xdr:colOff>
      <xdr:row>60</xdr:row>
      <xdr:rowOff>230186</xdr:rowOff>
    </xdr:from>
    <xdr:to>
      <xdr:col>73</xdr:col>
      <xdr:colOff>280146</xdr:colOff>
      <xdr:row>60</xdr:row>
      <xdr:rowOff>230186</xdr:rowOff>
    </xdr:to>
    <xdr:cxnSp macro="">
      <xdr:nvCxnSpPr>
        <xdr:cNvPr id="220" name="直線矢印コネクタ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CxnSpPr/>
      </xdr:nvCxnSpPr>
      <xdr:spPr>
        <a:xfrm>
          <a:off x="21037825" y="18069951"/>
          <a:ext cx="230939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116445</xdr:colOff>
      <xdr:row>60</xdr:row>
      <xdr:rowOff>118125</xdr:rowOff>
    </xdr:from>
    <xdr:to>
      <xdr:col>75</xdr:col>
      <xdr:colOff>235323</xdr:colOff>
      <xdr:row>60</xdr:row>
      <xdr:rowOff>118125</xdr:rowOff>
    </xdr:to>
    <xdr:cxnSp macro="">
      <xdr:nvCxnSpPr>
        <xdr:cNvPr id="221" name="直線矢印コネクタ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CxnSpPr/>
      </xdr:nvCxnSpPr>
      <xdr:spPr>
        <a:xfrm>
          <a:off x="21385210" y="17957890"/>
          <a:ext cx="399025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89552</xdr:colOff>
      <xdr:row>60</xdr:row>
      <xdr:rowOff>214493</xdr:rowOff>
    </xdr:from>
    <xdr:to>
      <xdr:col>78</xdr:col>
      <xdr:colOff>22411</xdr:colOff>
      <xdr:row>60</xdr:row>
      <xdr:rowOff>214493</xdr:rowOff>
    </xdr:to>
    <xdr:cxnSp macro="">
      <xdr:nvCxnSpPr>
        <xdr:cNvPr id="236" name="直線矢印コネクタ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CxnSpPr/>
      </xdr:nvCxnSpPr>
      <xdr:spPr>
        <a:xfrm>
          <a:off x="21918611" y="18054258"/>
          <a:ext cx="493153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201606</xdr:colOff>
      <xdr:row>60</xdr:row>
      <xdr:rowOff>124850</xdr:rowOff>
    </xdr:from>
    <xdr:to>
      <xdr:col>78</xdr:col>
      <xdr:colOff>29459</xdr:colOff>
      <xdr:row>60</xdr:row>
      <xdr:rowOff>124850</xdr:rowOff>
    </xdr:to>
    <xdr:cxnSp macro="">
      <xdr:nvCxnSpPr>
        <xdr:cNvPr id="244" name="直線矢印コネクタ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CxnSpPr/>
      </xdr:nvCxnSpPr>
      <xdr:spPr>
        <a:xfrm>
          <a:off x="22310812" y="17964615"/>
          <a:ext cx="108000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253157</xdr:colOff>
      <xdr:row>60</xdr:row>
      <xdr:rowOff>120364</xdr:rowOff>
    </xdr:from>
    <xdr:to>
      <xdr:col>79</xdr:col>
      <xdr:colOff>145676</xdr:colOff>
      <xdr:row>60</xdr:row>
      <xdr:rowOff>120364</xdr:rowOff>
    </xdr:to>
    <xdr:cxnSp macro="">
      <xdr:nvCxnSpPr>
        <xdr:cNvPr id="249" name="直線矢印コネクタ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CxnSpPr/>
      </xdr:nvCxnSpPr>
      <xdr:spPr>
        <a:xfrm>
          <a:off x="22362363" y="17960129"/>
          <a:ext cx="452813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246529</xdr:colOff>
      <xdr:row>60</xdr:row>
      <xdr:rowOff>127087</xdr:rowOff>
    </xdr:from>
    <xdr:to>
      <xdr:col>82</xdr:col>
      <xdr:colOff>179295</xdr:colOff>
      <xdr:row>60</xdr:row>
      <xdr:rowOff>127087</xdr:rowOff>
    </xdr:to>
    <xdr:cxnSp macro="">
      <xdr:nvCxnSpPr>
        <xdr:cNvPr id="251" name="直線矢印コネクタ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CxnSpPr/>
      </xdr:nvCxnSpPr>
      <xdr:spPr>
        <a:xfrm>
          <a:off x="22916029" y="17966852"/>
          <a:ext cx="773207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8872</xdr:colOff>
      <xdr:row>60</xdr:row>
      <xdr:rowOff>212251</xdr:rowOff>
    </xdr:from>
    <xdr:to>
      <xdr:col>82</xdr:col>
      <xdr:colOff>22412</xdr:colOff>
      <xdr:row>60</xdr:row>
      <xdr:rowOff>212251</xdr:rowOff>
    </xdr:to>
    <xdr:cxnSp macro="">
      <xdr:nvCxnSpPr>
        <xdr:cNvPr id="256" name="直線矢印コネクタ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CxnSpPr/>
      </xdr:nvCxnSpPr>
      <xdr:spPr>
        <a:xfrm>
          <a:off x="22958519" y="18052016"/>
          <a:ext cx="573834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253253</xdr:colOff>
      <xdr:row>60</xdr:row>
      <xdr:rowOff>133811</xdr:rowOff>
    </xdr:from>
    <xdr:to>
      <xdr:col>86</xdr:col>
      <xdr:colOff>67236</xdr:colOff>
      <xdr:row>60</xdr:row>
      <xdr:rowOff>133811</xdr:rowOff>
    </xdr:to>
    <xdr:cxnSp macro="">
      <xdr:nvCxnSpPr>
        <xdr:cNvPr id="257" name="直線矢印コネクタ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CxnSpPr/>
      </xdr:nvCxnSpPr>
      <xdr:spPr>
        <a:xfrm>
          <a:off x="24043341" y="17973576"/>
          <a:ext cx="654424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138860</xdr:colOff>
      <xdr:row>60</xdr:row>
      <xdr:rowOff>218974</xdr:rowOff>
    </xdr:from>
    <xdr:to>
      <xdr:col>85</xdr:col>
      <xdr:colOff>268942</xdr:colOff>
      <xdr:row>60</xdr:row>
      <xdr:rowOff>218974</xdr:rowOff>
    </xdr:to>
    <xdr:cxnSp macro="">
      <xdr:nvCxnSpPr>
        <xdr:cNvPr id="258" name="直線矢印コネクタ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CxnSpPr/>
      </xdr:nvCxnSpPr>
      <xdr:spPr>
        <a:xfrm>
          <a:off x="24209095" y="18058739"/>
          <a:ext cx="410229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22318</xdr:colOff>
      <xdr:row>60</xdr:row>
      <xdr:rowOff>124844</xdr:rowOff>
    </xdr:from>
    <xdr:to>
      <xdr:col>89</xdr:col>
      <xdr:colOff>11205</xdr:colOff>
      <xdr:row>60</xdr:row>
      <xdr:rowOff>124844</xdr:rowOff>
    </xdr:to>
    <xdr:cxnSp macro="">
      <xdr:nvCxnSpPr>
        <xdr:cNvPr id="259" name="直線矢印コネクタ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CxnSpPr/>
      </xdr:nvCxnSpPr>
      <xdr:spPr>
        <a:xfrm>
          <a:off x="24932994" y="17964609"/>
          <a:ext cx="549182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33524</xdr:colOff>
      <xdr:row>60</xdr:row>
      <xdr:rowOff>236904</xdr:rowOff>
    </xdr:from>
    <xdr:to>
      <xdr:col>91</xdr:col>
      <xdr:colOff>145676</xdr:colOff>
      <xdr:row>60</xdr:row>
      <xdr:rowOff>236904</xdr:rowOff>
    </xdr:to>
    <xdr:cxnSp macro="">
      <xdr:nvCxnSpPr>
        <xdr:cNvPr id="260" name="直線矢印コネクタ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CxnSpPr/>
      </xdr:nvCxnSpPr>
      <xdr:spPr>
        <a:xfrm>
          <a:off x="25504495" y="18076669"/>
          <a:ext cx="672446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98</xdr:col>
      <xdr:colOff>197129</xdr:colOff>
      <xdr:row>60</xdr:row>
      <xdr:rowOff>131568</xdr:rowOff>
    </xdr:from>
    <xdr:to>
      <xdr:col>99</xdr:col>
      <xdr:colOff>89647</xdr:colOff>
      <xdr:row>60</xdr:row>
      <xdr:rowOff>131568</xdr:rowOff>
    </xdr:to>
    <xdr:cxnSp macro="">
      <xdr:nvCxnSpPr>
        <xdr:cNvPr id="261" name="直線矢印コネクタ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CxnSpPr/>
      </xdr:nvCxnSpPr>
      <xdr:spPr>
        <a:xfrm>
          <a:off x="28189423" y="17971333"/>
          <a:ext cx="172665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40249</xdr:colOff>
      <xdr:row>60</xdr:row>
      <xdr:rowOff>198803</xdr:rowOff>
    </xdr:from>
    <xdr:to>
      <xdr:col>100</xdr:col>
      <xdr:colOff>257736</xdr:colOff>
      <xdr:row>60</xdr:row>
      <xdr:rowOff>198803</xdr:rowOff>
    </xdr:to>
    <xdr:cxnSp macro="">
      <xdr:nvCxnSpPr>
        <xdr:cNvPr id="271" name="直線矢印コネクタ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CxnSpPr/>
      </xdr:nvCxnSpPr>
      <xdr:spPr>
        <a:xfrm>
          <a:off x="28592837" y="18038568"/>
          <a:ext cx="217487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77</xdr:col>
      <xdr:colOff>241240</xdr:colOff>
      <xdr:row>59</xdr:row>
      <xdr:rowOff>231264</xdr:rowOff>
    </xdr:from>
    <xdr:ext cx="1129052" cy="250030"/>
    <xdr:sp macro="" textlink="">
      <xdr:nvSpPr>
        <xdr:cNvPr id="281" name="テキスト ボックス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22350446" y="17723646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oneCellAnchor>
    <xdr:from>
      <xdr:col>83</xdr:col>
      <xdr:colOff>46258</xdr:colOff>
      <xdr:row>59</xdr:row>
      <xdr:rowOff>237988</xdr:rowOff>
    </xdr:from>
    <xdr:ext cx="1129052" cy="250030"/>
    <xdr:sp macro="" textlink="">
      <xdr:nvSpPr>
        <xdr:cNvPr id="282" name="テキスト ボックス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23836346" y="17730370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oneCellAnchor>
    <xdr:from>
      <xdr:col>86</xdr:col>
      <xdr:colOff>209864</xdr:colOff>
      <xdr:row>59</xdr:row>
      <xdr:rowOff>233506</xdr:rowOff>
    </xdr:from>
    <xdr:ext cx="1129052" cy="250030"/>
    <xdr:sp macro="" textlink="">
      <xdr:nvSpPr>
        <xdr:cNvPr id="283" name="テキスト ボックス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24840393" y="17725888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oneCellAnchor>
    <xdr:from>
      <xdr:col>97</xdr:col>
      <xdr:colOff>59705</xdr:colOff>
      <xdr:row>59</xdr:row>
      <xdr:rowOff>262642</xdr:rowOff>
    </xdr:from>
    <xdr:ext cx="1129052" cy="250030"/>
    <xdr:sp macro="" textlink="">
      <xdr:nvSpPr>
        <xdr:cNvPr id="287" name="テキスト ボックス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27771852" y="17755024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堤防整備（左岸）</a:t>
          </a:r>
          <a:endParaRPr kumimoji="1" lang="en-US" altLang="ja-JP" sz="1000"/>
        </a:p>
      </xdr:txBody>
    </xdr:sp>
    <xdr:clientData/>
  </xdr:oneCellAnchor>
  <xdr:oneCellAnchor>
    <xdr:from>
      <xdr:col>98</xdr:col>
      <xdr:colOff>189693</xdr:colOff>
      <xdr:row>60</xdr:row>
      <xdr:rowOff>190924</xdr:rowOff>
    </xdr:from>
    <xdr:ext cx="1129052" cy="250030"/>
    <xdr:sp macro="" textlink="">
      <xdr:nvSpPr>
        <xdr:cNvPr id="309" name="テキスト ボックス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28181987" y="18030689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oneCellAnchor>
    <xdr:from>
      <xdr:col>88</xdr:col>
      <xdr:colOff>140386</xdr:colOff>
      <xdr:row>60</xdr:row>
      <xdr:rowOff>231266</xdr:rowOff>
    </xdr:from>
    <xdr:ext cx="1129052" cy="250030"/>
    <xdr:sp macro="" textlink="">
      <xdr:nvSpPr>
        <xdr:cNvPr id="310" name="テキスト ボックス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25331210" y="18071031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oneCellAnchor>
    <xdr:from>
      <xdr:col>83</xdr:col>
      <xdr:colOff>147110</xdr:colOff>
      <xdr:row>60</xdr:row>
      <xdr:rowOff>215578</xdr:rowOff>
    </xdr:from>
    <xdr:ext cx="1129052" cy="250030"/>
    <xdr:sp macro="" textlink="">
      <xdr:nvSpPr>
        <xdr:cNvPr id="311" name="テキスト ボックス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23937198" y="18055343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oneCellAnchor>
    <xdr:from>
      <xdr:col>79</xdr:col>
      <xdr:colOff>97804</xdr:colOff>
      <xdr:row>60</xdr:row>
      <xdr:rowOff>199890</xdr:rowOff>
    </xdr:from>
    <xdr:ext cx="1129052" cy="250030"/>
    <xdr:sp macro="" textlink="">
      <xdr:nvSpPr>
        <xdr:cNvPr id="312" name="テキスト ボックス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22767304" y="18039655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oneCellAnchor>
    <xdr:from>
      <xdr:col>75</xdr:col>
      <xdr:colOff>93322</xdr:colOff>
      <xdr:row>60</xdr:row>
      <xdr:rowOff>184202</xdr:rowOff>
    </xdr:from>
    <xdr:ext cx="1129052" cy="250030"/>
    <xdr:sp macro="" textlink="">
      <xdr:nvSpPr>
        <xdr:cNvPr id="313" name="テキスト ボックス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21642234" y="18023967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oneCellAnchor>
    <xdr:from>
      <xdr:col>71</xdr:col>
      <xdr:colOff>44017</xdr:colOff>
      <xdr:row>60</xdr:row>
      <xdr:rowOff>213338</xdr:rowOff>
    </xdr:from>
    <xdr:ext cx="1129052" cy="250030"/>
    <xdr:sp macro="" textlink="">
      <xdr:nvSpPr>
        <xdr:cNvPr id="314" name="テキスト ボックス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20472341" y="18053103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堤防整備（右岸）</a:t>
          </a:r>
          <a:endParaRPr kumimoji="1" lang="en-US" altLang="ja-JP" sz="1000"/>
        </a:p>
      </xdr:txBody>
    </xdr:sp>
    <xdr:clientData/>
  </xdr:oneCellAnchor>
  <xdr:oneCellAnchor>
    <xdr:from>
      <xdr:col>19</xdr:col>
      <xdr:colOff>58958</xdr:colOff>
      <xdr:row>60</xdr:row>
      <xdr:rowOff>253487</xdr:rowOff>
    </xdr:from>
    <xdr:ext cx="1129052" cy="250030"/>
    <xdr:sp macro="" textlink="">
      <xdr:nvSpPr>
        <xdr:cNvPr id="315" name="テキスト ボックス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5919634" y="18093252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河道掘削</a:t>
          </a:r>
          <a:endParaRPr kumimoji="1" lang="en-US" altLang="ja-JP" sz="1000"/>
        </a:p>
      </xdr:txBody>
    </xdr:sp>
    <xdr:clientData/>
  </xdr:oneCellAnchor>
  <xdr:twoCellAnchor>
    <xdr:from>
      <xdr:col>29</xdr:col>
      <xdr:colOff>4389</xdr:colOff>
      <xdr:row>61</xdr:row>
      <xdr:rowOff>129334</xdr:rowOff>
    </xdr:from>
    <xdr:to>
      <xdr:col>29</xdr:col>
      <xdr:colOff>268942</xdr:colOff>
      <xdr:row>61</xdr:row>
      <xdr:rowOff>129334</xdr:rowOff>
    </xdr:to>
    <xdr:cxnSp macro="">
      <xdr:nvCxnSpPr>
        <xdr:cNvPr id="316" name="直線矢印コネクタ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CxnSpPr/>
      </xdr:nvCxnSpPr>
      <xdr:spPr>
        <a:xfrm>
          <a:off x="8666536" y="18316481"/>
          <a:ext cx="264553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28</xdr:col>
      <xdr:colOff>76887</xdr:colOff>
      <xdr:row>60</xdr:row>
      <xdr:rowOff>260210</xdr:rowOff>
    </xdr:from>
    <xdr:ext cx="1129052" cy="250030"/>
    <xdr:sp macro="" textlink="">
      <xdr:nvSpPr>
        <xdr:cNvPr id="317" name="テキスト ボックス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458887" y="18099975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河道掘削</a:t>
          </a:r>
          <a:endParaRPr kumimoji="1" lang="en-US" altLang="ja-JP" sz="1000"/>
        </a:p>
      </xdr:txBody>
    </xdr:sp>
    <xdr:clientData/>
  </xdr:oneCellAnchor>
  <xdr:twoCellAnchor>
    <xdr:from>
      <xdr:col>39</xdr:col>
      <xdr:colOff>4387</xdr:colOff>
      <xdr:row>61</xdr:row>
      <xdr:rowOff>196568</xdr:rowOff>
    </xdr:from>
    <xdr:to>
      <xdr:col>45</xdr:col>
      <xdr:colOff>268941</xdr:colOff>
      <xdr:row>61</xdr:row>
      <xdr:rowOff>196568</xdr:rowOff>
    </xdr:to>
    <xdr:cxnSp macro="">
      <xdr:nvCxnSpPr>
        <xdr:cNvPr id="318" name="直線矢印コネクタ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CxnSpPr/>
      </xdr:nvCxnSpPr>
      <xdr:spPr>
        <a:xfrm>
          <a:off x="11468005" y="18383715"/>
          <a:ext cx="1945436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38</xdr:col>
      <xdr:colOff>206875</xdr:colOff>
      <xdr:row>60</xdr:row>
      <xdr:rowOff>334168</xdr:rowOff>
    </xdr:from>
    <xdr:ext cx="1129052" cy="250030"/>
    <xdr:sp macro="" textlink="">
      <xdr:nvSpPr>
        <xdr:cNvPr id="319" name="テキスト ボックス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11390346" y="18173933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河道掘削</a:t>
          </a:r>
          <a:endParaRPr kumimoji="1" lang="en-US" altLang="ja-JP" sz="1000"/>
        </a:p>
      </xdr:txBody>
    </xdr:sp>
    <xdr:clientData/>
  </xdr:oneCellAnchor>
  <xdr:twoCellAnchor>
    <xdr:from>
      <xdr:col>48</xdr:col>
      <xdr:colOff>123170</xdr:colOff>
      <xdr:row>61</xdr:row>
      <xdr:rowOff>192086</xdr:rowOff>
    </xdr:from>
    <xdr:to>
      <xdr:col>50</xdr:col>
      <xdr:colOff>235323</xdr:colOff>
      <xdr:row>61</xdr:row>
      <xdr:rowOff>192086</xdr:rowOff>
    </xdr:to>
    <xdr:cxnSp macro="">
      <xdr:nvCxnSpPr>
        <xdr:cNvPr id="320" name="直線矢印コネクタ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CxnSpPr/>
      </xdr:nvCxnSpPr>
      <xdr:spPr>
        <a:xfrm>
          <a:off x="14108111" y="18379233"/>
          <a:ext cx="672447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48</xdr:col>
      <xdr:colOff>123952</xdr:colOff>
      <xdr:row>60</xdr:row>
      <xdr:rowOff>307274</xdr:rowOff>
    </xdr:from>
    <xdr:ext cx="1129052" cy="250030"/>
    <xdr:sp macro="" textlink="">
      <xdr:nvSpPr>
        <xdr:cNvPr id="321" name="テキスト ボックス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14108893" y="18147039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河道掘削</a:t>
          </a:r>
          <a:endParaRPr kumimoji="1" lang="en-US" altLang="ja-JP" sz="1000"/>
        </a:p>
      </xdr:txBody>
    </xdr:sp>
    <xdr:clientData/>
  </xdr:oneCellAnchor>
  <xdr:twoCellAnchor>
    <xdr:from>
      <xdr:col>58</xdr:col>
      <xdr:colOff>156786</xdr:colOff>
      <xdr:row>61</xdr:row>
      <xdr:rowOff>169674</xdr:rowOff>
    </xdr:from>
    <xdr:to>
      <xdr:col>59</xdr:col>
      <xdr:colOff>235323</xdr:colOff>
      <xdr:row>61</xdr:row>
      <xdr:rowOff>169674</xdr:rowOff>
    </xdr:to>
    <xdr:cxnSp macro="">
      <xdr:nvCxnSpPr>
        <xdr:cNvPr id="322" name="直線矢印コネクタ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CxnSpPr/>
      </xdr:nvCxnSpPr>
      <xdr:spPr>
        <a:xfrm>
          <a:off x="16943198" y="18356821"/>
          <a:ext cx="358684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64</xdr:col>
      <xdr:colOff>40244</xdr:colOff>
      <xdr:row>61</xdr:row>
      <xdr:rowOff>142780</xdr:rowOff>
    </xdr:from>
    <xdr:to>
      <xdr:col>74</xdr:col>
      <xdr:colOff>112058</xdr:colOff>
      <xdr:row>61</xdr:row>
      <xdr:rowOff>142780</xdr:rowOff>
    </xdr:to>
    <xdr:cxnSp macro="">
      <xdr:nvCxnSpPr>
        <xdr:cNvPr id="324" name="直線矢印コネクタ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CxnSpPr/>
      </xdr:nvCxnSpPr>
      <xdr:spPr>
        <a:xfrm>
          <a:off x="18507538" y="18329927"/>
          <a:ext cx="2873285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58</xdr:col>
      <xdr:colOff>29822</xdr:colOff>
      <xdr:row>61</xdr:row>
      <xdr:rowOff>179527</xdr:rowOff>
    </xdr:from>
    <xdr:ext cx="1129052" cy="250030"/>
    <xdr:sp macro="" textlink="">
      <xdr:nvSpPr>
        <xdr:cNvPr id="325" name="テキスト ボックス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16816234" y="18366674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河道掘削</a:t>
          </a:r>
          <a:endParaRPr kumimoji="1" lang="en-US" altLang="ja-JP" sz="1000"/>
        </a:p>
      </xdr:txBody>
    </xdr:sp>
    <xdr:clientData/>
  </xdr:oneCellAnchor>
  <xdr:oneCellAnchor>
    <xdr:from>
      <xdr:col>68</xdr:col>
      <xdr:colOff>14135</xdr:colOff>
      <xdr:row>60</xdr:row>
      <xdr:rowOff>287103</xdr:rowOff>
    </xdr:from>
    <xdr:ext cx="1129052" cy="250030"/>
    <xdr:sp macro="" textlink="">
      <xdr:nvSpPr>
        <xdr:cNvPr id="327" name="テキスト ボックス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19602017" y="18126868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河道掘削</a:t>
          </a:r>
          <a:endParaRPr kumimoji="1" lang="en-US" altLang="ja-JP" sz="1000"/>
        </a:p>
      </xdr:txBody>
    </xdr:sp>
    <xdr:clientData/>
  </xdr:oneCellAnchor>
  <xdr:twoCellAnchor>
    <xdr:from>
      <xdr:col>100</xdr:col>
      <xdr:colOff>58174</xdr:colOff>
      <xdr:row>61</xdr:row>
      <xdr:rowOff>138298</xdr:rowOff>
    </xdr:from>
    <xdr:to>
      <xdr:col>102</xdr:col>
      <xdr:colOff>268942</xdr:colOff>
      <xdr:row>61</xdr:row>
      <xdr:rowOff>138298</xdr:rowOff>
    </xdr:to>
    <xdr:cxnSp macro="">
      <xdr:nvCxnSpPr>
        <xdr:cNvPr id="328" name="直線矢印コネクタ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CxnSpPr/>
      </xdr:nvCxnSpPr>
      <xdr:spPr>
        <a:xfrm>
          <a:off x="28610762" y="18325445"/>
          <a:ext cx="771062" cy="0"/>
        </a:xfrm>
        <a:prstGeom prst="straightConnector1">
          <a:avLst/>
        </a:prstGeom>
        <a:ln>
          <a:solidFill>
            <a:srgbClr val="0070C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100</xdr:col>
      <xdr:colOff>117975</xdr:colOff>
      <xdr:row>61</xdr:row>
      <xdr:rowOff>130413</xdr:rowOff>
    </xdr:from>
    <xdr:ext cx="1129052" cy="250030"/>
    <xdr:sp macro="" textlink="">
      <xdr:nvSpPr>
        <xdr:cNvPr id="329" name="テキスト ボックス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28670563" y="18317560"/>
          <a:ext cx="1129052" cy="25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河道掘削</a:t>
          </a:r>
          <a:endParaRPr kumimoji="1" lang="en-US" altLang="ja-JP" sz="10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441614</xdr:colOff>
      <xdr:row>9</xdr:row>
      <xdr:rowOff>0</xdr:rowOff>
    </xdr:from>
    <xdr:to>
      <xdr:col>103</xdr:col>
      <xdr:colOff>135614</xdr:colOff>
      <xdr:row>11</xdr:row>
      <xdr:rowOff>238929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438150</xdr:colOff>
      <xdr:row>12</xdr:row>
      <xdr:rowOff>1360</xdr:rowOff>
    </xdr:from>
    <xdr:to>
      <xdr:col>103</xdr:col>
      <xdr:colOff>132150</xdr:colOff>
      <xdr:row>14</xdr:row>
      <xdr:rowOff>238928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449033</xdr:colOff>
      <xdr:row>15</xdr:row>
      <xdr:rowOff>0</xdr:rowOff>
    </xdr:from>
    <xdr:to>
      <xdr:col>103</xdr:col>
      <xdr:colOff>143033</xdr:colOff>
      <xdr:row>17</xdr:row>
      <xdr:rowOff>238928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435427</xdr:colOff>
      <xdr:row>18</xdr:row>
      <xdr:rowOff>0</xdr:rowOff>
    </xdr:from>
    <xdr:to>
      <xdr:col>103</xdr:col>
      <xdr:colOff>129427</xdr:colOff>
      <xdr:row>20</xdr:row>
      <xdr:rowOff>238928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381000</xdr:colOff>
      <xdr:row>24</xdr:row>
      <xdr:rowOff>54429</xdr:rowOff>
    </xdr:from>
    <xdr:to>
      <xdr:col>103</xdr:col>
      <xdr:colOff>122625</xdr:colOff>
      <xdr:row>27</xdr:row>
      <xdr:rowOff>34822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449035</xdr:colOff>
      <xdr:row>30</xdr:row>
      <xdr:rowOff>1359</xdr:rowOff>
    </xdr:from>
    <xdr:to>
      <xdr:col>103</xdr:col>
      <xdr:colOff>143035</xdr:colOff>
      <xdr:row>32</xdr:row>
      <xdr:rowOff>238927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438150</xdr:colOff>
      <xdr:row>36</xdr:row>
      <xdr:rowOff>0</xdr:rowOff>
    </xdr:from>
    <xdr:to>
      <xdr:col>103</xdr:col>
      <xdr:colOff>104776</xdr:colOff>
      <xdr:row>38</xdr:row>
      <xdr:rowOff>238927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48</xdr:row>
      <xdr:rowOff>0</xdr:rowOff>
    </xdr:from>
    <xdr:to>
      <xdr:col>103</xdr:col>
      <xdr:colOff>104775</xdr:colOff>
      <xdr:row>50</xdr:row>
      <xdr:rowOff>238929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45</xdr:row>
      <xdr:rowOff>0</xdr:rowOff>
    </xdr:from>
    <xdr:to>
      <xdr:col>103</xdr:col>
      <xdr:colOff>104775</xdr:colOff>
      <xdr:row>47</xdr:row>
      <xdr:rowOff>238929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438149</xdr:colOff>
      <xdr:row>42</xdr:row>
      <xdr:rowOff>1359</xdr:rowOff>
    </xdr:from>
    <xdr:to>
      <xdr:col>103</xdr:col>
      <xdr:colOff>132149</xdr:colOff>
      <xdr:row>44</xdr:row>
      <xdr:rowOff>238927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449034</xdr:colOff>
      <xdr:row>39</xdr:row>
      <xdr:rowOff>1359</xdr:rowOff>
    </xdr:from>
    <xdr:to>
      <xdr:col>103</xdr:col>
      <xdr:colOff>143034</xdr:colOff>
      <xdr:row>41</xdr:row>
      <xdr:rowOff>238927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</xdr:col>
      <xdr:colOff>449034</xdr:colOff>
      <xdr:row>21</xdr:row>
      <xdr:rowOff>0</xdr:rowOff>
    </xdr:from>
    <xdr:to>
      <xdr:col>103</xdr:col>
      <xdr:colOff>143034</xdr:colOff>
      <xdr:row>23</xdr:row>
      <xdr:rowOff>238928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435428</xdr:colOff>
      <xdr:row>33</xdr:row>
      <xdr:rowOff>27211</xdr:rowOff>
    </xdr:from>
    <xdr:to>
      <xdr:col>103</xdr:col>
      <xdr:colOff>129428</xdr:colOff>
      <xdr:row>36</xdr:row>
      <xdr:rowOff>7604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14</xdr:col>
      <xdr:colOff>400050</xdr:colOff>
      <xdr:row>27</xdr:row>
      <xdr:rowOff>18143</xdr:rowOff>
    </xdr:from>
    <xdr:to>
      <xdr:col>103</xdr:col>
      <xdr:colOff>122625</xdr:colOff>
      <xdr:row>29</xdr:row>
      <xdr:rowOff>257072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279636</xdr:colOff>
      <xdr:row>2</xdr:row>
      <xdr:rowOff>0</xdr:rowOff>
    </xdr:from>
    <xdr:to>
      <xdr:col>17</xdr:col>
      <xdr:colOff>279636</xdr:colOff>
      <xdr:row>93</xdr:row>
      <xdr:rowOff>16976</xdr:rowOff>
    </xdr:to>
    <xdr:cxnSp macro="">
      <xdr:nvCxnSpPr>
        <xdr:cNvPr id="110" name="直線コネクタ 109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CxnSpPr/>
      </xdr:nvCxnSpPr>
      <xdr:spPr>
        <a:xfrm>
          <a:off x="5546401" y="605118"/>
          <a:ext cx="0" cy="18730799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4616</xdr:colOff>
      <xdr:row>2</xdr:row>
      <xdr:rowOff>8658</xdr:rowOff>
    </xdr:from>
    <xdr:to>
      <xdr:col>33</xdr:col>
      <xdr:colOff>4616</xdr:colOff>
      <xdr:row>93</xdr:row>
      <xdr:rowOff>23658</xdr:rowOff>
    </xdr:to>
    <xdr:cxnSp macro="">
      <xdr:nvCxnSpPr>
        <xdr:cNvPr id="111" name="直線コネクタ 110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CxnSpPr/>
      </xdr:nvCxnSpPr>
      <xdr:spPr>
        <a:xfrm>
          <a:off x="9529616" y="611908"/>
          <a:ext cx="0" cy="18684000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3462</xdr:colOff>
      <xdr:row>2</xdr:row>
      <xdr:rowOff>0</xdr:rowOff>
    </xdr:from>
    <xdr:to>
      <xdr:col>45</xdr:col>
      <xdr:colOff>3462</xdr:colOff>
      <xdr:row>93</xdr:row>
      <xdr:rowOff>10048</xdr:rowOff>
    </xdr:to>
    <xdr:cxnSp macro="">
      <xdr:nvCxnSpPr>
        <xdr:cNvPr id="112" name="直線コネクタ 111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CxnSpPr/>
      </xdr:nvCxnSpPr>
      <xdr:spPr>
        <a:xfrm>
          <a:off x="13386087" y="595313"/>
          <a:ext cx="0" cy="19274360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5482</xdr:colOff>
      <xdr:row>2</xdr:row>
      <xdr:rowOff>11255</xdr:rowOff>
    </xdr:from>
    <xdr:to>
      <xdr:col>58</xdr:col>
      <xdr:colOff>5482</xdr:colOff>
      <xdr:row>93</xdr:row>
      <xdr:rowOff>26255</xdr:rowOff>
    </xdr:to>
    <xdr:cxnSp macro="">
      <xdr:nvCxnSpPr>
        <xdr:cNvPr id="113" name="直線コネクタ 112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CxnSpPr/>
      </xdr:nvCxnSpPr>
      <xdr:spPr>
        <a:xfrm>
          <a:off x="16277357" y="614505"/>
          <a:ext cx="0" cy="18684000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3462</xdr:colOff>
      <xdr:row>2</xdr:row>
      <xdr:rowOff>0</xdr:rowOff>
    </xdr:from>
    <xdr:to>
      <xdr:col>75</xdr:col>
      <xdr:colOff>3462</xdr:colOff>
      <xdr:row>93</xdr:row>
      <xdr:rowOff>11779</xdr:rowOff>
    </xdr:to>
    <xdr:cxnSp macro="">
      <xdr:nvCxnSpPr>
        <xdr:cNvPr id="114" name="直線コネクタ 113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CxnSpPr/>
      </xdr:nvCxnSpPr>
      <xdr:spPr>
        <a:xfrm>
          <a:off x="21234687" y="174045"/>
          <a:ext cx="0" cy="35289784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526677</xdr:colOff>
      <xdr:row>84</xdr:row>
      <xdr:rowOff>145676</xdr:rowOff>
    </xdr:from>
    <xdr:ext cx="2190750" cy="209550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3473824" y="18052676"/>
          <a:ext cx="21907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600"/>
            <a:t>※</a:t>
          </a:r>
          <a:r>
            <a:rPr kumimoji="1" lang="ja-JP" altLang="en-US" sz="600"/>
            <a:t>近年分類された</a:t>
          </a:r>
          <a:endParaRPr kumimoji="1" lang="en-US" altLang="ja-JP" sz="6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nsyo\h30&#20107;&#26989;\B150007%20&#27827;&#24029;&#12395;&#12362;&#12369;&#12427;&#31649;&#29702;&#30446;&#27161;&#12398;&#35373;&#23450;&#25163;&#27861;&#12395;&#38306;&#12377;&#12427;&#36039;&#26009;&#25972;&#29702;&#26989;&#21209;\03%20&#35519;&#26619;&#32080;&#26524;\2_&#22810;&#25705;&#24029;\&#12304;&#20316;&#26989;&#20013;&#12305;03_&#22810;&#25705;&#24029;_&#27827;&#24029;&#29872;&#22659;&#31649;&#29702;&#12471;&#12540;&#12488;&#65288;&#21306;&#20998;4&#65289;_141219&#292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nsyo\h30&#20107;&#26989;\B150007%20&#27827;&#24029;&#12395;&#12362;&#12369;&#12427;&#31649;&#29702;&#30446;&#27161;&#12398;&#35373;&#23450;&#25163;&#27861;&#12395;&#38306;&#12377;&#12427;&#36039;&#26009;&#25972;&#29702;&#26989;&#21209;\03%20&#35519;&#26619;&#32080;&#26524;\2_&#22810;&#25705;&#24029;\&#22810;&#25705;&#24029;&#29872;&#22659;&#21306;&#20998;&#12471;&#12540;&#12488;&#39006;&#12467;&#12500;&#12540;\&#12304;&#20316;&#26989;&#20013;&#12305;03_&#22810;&#25705;&#24029;_&#27827;&#24029;&#29872;&#22659;&#31649;&#29702;&#12471;&#12540;&#12488;&#65288;&#21306;&#20998;4&#65289;_141219&#292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■目標景観選定シート4"/>
      <sheetName val="★社整審・水国データ"/>
      <sheetName val="トレンドデータ"/>
      <sheetName val="河床高変動量"/>
      <sheetName val="河床高変動量1km換算"/>
      <sheetName val="（前回）社整審・水国データ"/>
    </sheetNames>
    <sheetDataSet>
      <sheetData sheetId="0" refreshError="1"/>
      <sheetData sheetId="1">
        <row r="3">
          <cell r="B3" t="str">
            <v>距離票</v>
          </cell>
          <cell r="C3" t="str">
            <v>時期</v>
          </cell>
          <cell r="D3">
            <v>-2</v>
          </cell>
          <cell r="E3">
            <v>-1</v>
          </cell>
          <cell r="F3">
            <v>0</v>
          </cell>
          <cell r="G3">
            <v>1</v>
          </cell>
          <cell r="H3">
            <v>2</v>
          </cell>
          <cell r="I3">
            <v>3</v>
          </cell>
          <cell r="J3">
            <v>4</v>
          </cell>
          <cell r="K3">
            <v>5</v>
          </cell>
          <cell r="L3">
            <v>6</v>
          </cell>
          <cell r="M3">
            <v>7</v>
          </cell>
          <cell r="N3">
            <v>8</v>
          </cell>
          <cell r="O3">
            <v>9</v>
          </cell>
          <cell r="P3">
            <v>10</v>
          </cell>
          <cell r="Q3">
            <v>11</v>
          </cell>
          <cell r="R3">
            <v>12</v>
          </cell>
          <cell r="S3">
            <v>13</v>
          </cell>
          <cell r="T3">
            <v>14</v>
          </cell>
          <cell r="U3">
            <v>15</v>
          </cell>
          <cell r="V3">
            <v>16</v>
          </cell>
          <cell r="W3">
            <v>17</v>
          </cell>
          <cell r="X3">
            <v>18</v>
          </cell>
          <cell r="Y3">
            <v>19</v>
          </cell>
          <cell r="Z3">
            <v>20</v>
          </cell>
          <cell r="AA3">
            <v>21</v>
          </cell>
          <cell r="AB3">
            <v>22</v>
          </cell>
          <cell r="AC3">
            <v>23</v>
          </cell>
          <cell r="AD3">
            <v>24</v>
          </cell>
          <cell r="AE3">
            <v>25</v>
          </cell>
          <cell r="AF3">
            <v>26</v>
          </cell>
          <cell r="AG3">
            <v>27</v>
          </cell>
          <cell r="AH3">
            <v>28</v>
          </cell>
          <cell r="AI3">
            <v>29</v>
          </cell>
          <cell r="AJ3">
            <v>30</v>
          </cell>
          <cell r="AK3">
            <v>31</v>
          </cell>
          <cell r="AL3">
            <v>32</v>
          </cell>
          <cell r="AM3">
            <v>33</v>
          </cell>
          <cell r="AN3">
            <v>34</v>
          </cell>
          <cell r="AO3">
            <v>35</v>
          </cell>
          <cell r="AP3">
            <v>36</v>
          </cell>
          <cell r="AQ3">
            <v>37</v>
          </cell>
          <cell r="AR3">
            <v>38</v>
          </cell>
          <cell r="AS3">
            <v>39</v>
          </cell>
          <cell r="AT3">
            <v>40</v>
          </cell>
          <cell r="AU3">
            <v>41</v>
          </cell>
          <cell r="AV3">
            <v>42</v>
          </cell>
          <cell r="AW3">
            <v>43</v>
          </cell>
          <cell r="AX3">
            <v>44</v>
          </cell>
          <cell r="AY3">
            <v>45</v>
          </cell>
          <cell r="AZ3">
            <v>46</v>
          </cell>
          <cell r="BA3">
            <v>47</v>
          </cell>
          <cell r="BB3">
            <v>48</v>
          </cell>
          <cell r="BC3">
            <v>49</v>
          </cell>
          <cell r="BD3">
            <v>50</v>
          </cell>
          <cell r="BE3">
            <v>51</v>
          </cell>
          <cell r="BF3">
            <v>52</v>
          </cell>
          <cell r="BG3">
            <v>53</v>
          </cell>
          <cell r="BH3">
            <v>54</v>
          </cell>
          <cell r="BI3">
            <v>55</v>
          </cell>
          <cell r="BJ3">
            <v>56</v>
          </cell>
          <cell r="BK3">
            <v>57</v>
          </cell>
          <cell r="BL3">
            <v>58</v>
          </cell>
          <cell r="BM3">
            <v>59</v>
          </cell>
          <cell r="BN3">
            <v>60</v>
          </cell>
          <cell r="BO3">
            <v>61</v>
          </cell>
        </row>
        <row r="4">
          <cell r="B4" t="str">
            <v>まだ未入力→</v>
          </cell>
        </row>
        <row r="5">
          <cell r="D5">
            <v>90</v>
          </cell>
          <cell r="E5">
            <v>90</v>
          </cell>
          <cell r="F5">
            <v>90</v>
          </cell>
          <cell r="G5">
            <v>90</v>
          </cell>
          <cell r="H5">
            <v>90</v>
          </cell>
          <cell r="I5">
            <v>90</v>
          </cell>
          <cell r="J5">
            <v>90</v>
          </cell>
          <cell r="K5">
            <v>90</v>
          </cell>
          <cell r="L5">
            <v>90</v>
          </cell>
          <cell r="M5">
            <v>90</v>
          </cell>
          <cell r="N5">
            <v>90</v>
          </cell>
          <cell r="O5">
            <v>90</v>
          </cell>
          <cell r="P5">
            <v>90</v>
          </cell>
          <cell r="Q5">
            <v>90</v>
          </cell>
          <cell r="R5">
            <v>90</v>
          </cell>
          <cell r="S5">
            <v>90</v>
          </cell>
          <cell r="T5">
            <v>90</v>
          </cell>
          <cell r="U5">
            <v>90</v>
          </cell>
          <cell r="V5">
            <v>90</v>
          </cell>
          <cell r="W5">
            <v>90</v>
          </cell>
          <cell r="X5">
            <v>90</v>
          </cell>
          <cell r="Y5">
            <v>90</v>
          </cell>
          <cell r="Z5">
            <v>90</v>
          </cell>
          <cell r="AA5">
            <v>90</v>
          </cell>
          <cell r="AB5">
            <v>90</v>
          </cell>
          <cell r="AC5">
            <v>90</v>
          </cell>
          <cell r="AD5">
            <v>90</v>
          </cell>
          <cell r="AE5">
            <v>90</v>
          </cell>
          <cell r="AF5">
            <v>90</v>
          </cell>
          <cell r="AG5">
            <v>90</v>
          </cell>
          <cell r="AH5">
            <v>90</v>
          </cell>
          <cell r="AI5">
            <v>90</v>
          </cell>
          <cell r="AJ5">
            <v>90</v>
          </cell>
          <cell r="AK5">
            <v>90</v>
          </cell>
          <cell r="AL5">
            <v>90</v>
          </cell>
          <cell r="AM5">
            <v>90</v>
          </cell>
          <cell r="AN5">
            <v>90</v>
          </cell>
          <cell r="AO5">
            <v>90</v>
          </cell>
          <cell r="AP5">
            <v>90</v>
          </cell>
          <cell r="AQ5">
            <v>90</v>
          </cell>
          <cell r="AR5">
            <v>90</v>
          </cell>
          <cell r="AS5">
            <v>90</v>
          </cell>
          <cell r="AT5">
            <v>90</v>
          </cell>
          <cell r="AU5">
            <v>90</v>
          </cell>
          <cell r="AV5">
            <v>90</v>
          </cell>
          <cell r="AW5">
            <v>90</v>
          </cell>
          <cell r="AX5">
            <v>90</v>
          </cell>
          <cell r="AY5">
            <v>90</v>
          </cell>
          <cell r="AZ5">
            <v>90</v>
          </cell>
          <cell r="BA5">
            <v>90</v>
          </cell>
          <cell r="BB5">
            <v>90</v>
          </cell>
          <cell r="BC5">
            <v>90</v>
          </cell>
          <cell r="BD5">
            <v>90</v>
          </cell>
          <cell r="BE5">
            <v>90</v>
          </cell>
          <cell r="BF5">
            <v>90</v>
          </cell>
          <cell r="BG5">
            <v>90</v>
          </cell>
          <cell r="BH5">
            <v>90</v>
          </cell>
          <cell r="BI5">
            <v>90</v>
          </cell>
          <cell r="BJ5">
            <v>90</v>
          </cell>
          <cell r="BK5">
            <v>90</v>
          </cell>
          <cell r="BL5">
            <v>90</v>
          </cell>
          <cell r="BM5">
            <v>90</v>
          </cell>
          <cell r="BN5">
            <v>90</v>
          </cell>
          <cell r="BO5">
            <v>90</v>
          </cell>
        </row>
        <row r="6">
          <cell r="B6" t="str">
            <v>河床勾配グラフ</v>
          </cell>
          <cell r="D6">
            <v>0</v>
          </cell>
          <cell r="E6">
            <v>90</v>
          </cell>
          <cell r="F6">
            <v>180</v>
          </cell>
          <cell r="G6">
            <v>270</v>
          </cell>
          <cell r="H6">
            <v>360</v>
          </cell>
          <cell r="I6">
            <v>450</v>
          </cell>
          <cell r="J6">
            <v>540</v>
          </cell>
          <cell r="K6">
            <v>630</v>
          </cell>
          <cell r="L6">
            <v>720</v>
          </cell>
          <cell r="M6">
            <v>810</v>
          </cell>
          <cell r="N6">
            <v>900</v>
          </cell>
          <cell r="O6">
            <v>990</v>
          </cell>
          <cell r="P6">
            <v>1080</v>
          </cell>
          <cell r="Q6">
            <v>1170</v>
          </cell>
          <cell r="R6">
            <v>1260</v>
          </cell>
          <cell r="S6">
            <v>1350</v>
          </cell>
          <cell r="T6">
            <v>1440</v>
          </cell>
          <cell r="U6">
            <v>1530</v>
          </cell>
          <cell r="V6">
            <v>1620</v>
          </cell>
          <cell r="W6">
            <v>1710</v>
          </cell>
          <cell r="X6">
            <v>1800</v>
          </cell>
          <cell r="Y6">
            <v>1890</v>
          </cell>
          <cell r="Z6">
            <v>1980</v>
          </cell>
          <cell r="AA6">
            <v>2070</v>
          </cell>
          <cell r="AB6">
            <v>2160</v>
          </cell>
          <cell r="AC6">
            <v>2250</v>
          </cell>
          <cell r="AD6">
            <v>2340</v>
          </cell>
          <cell r="AE6">
            <v>2430</v>
          </cell>
          <cell r="AF6">
            <v>2520</v>
          </cell>
          <cell r="AG6">
            <v>2610</v>
          </cell>
          <cell r="AH6">
            <v>2700</v>
          </cell>
          <cell r="AI6">
            <v>2790</v>
          </cell>
          <cell r="AJ6">
            <v>2880</v>
          </cell>
          <cell r="AK6">
            <v>2970</v>
          </cell>
          <cell r="AL6">
            <v>3060</v>
          </cell>
          <cell r="AM6">
            <v>3150</v>
          </cell>
          <cell r="AN6">
            <v>3240</v>
          </cell>
          <cell r="AO6">
            <v>3330</v>
          </cell>
          <cell r="AP6">
            <v>3420</v>
          </cell>
          <cell r="AQ6">
            <v>3510</v>
          </cell>
          <cell r="AR6">
            <v>3600</v>
          </cell>
          <cell r="AS6">
            <v>3690</v>
          </cell>
          <cell r="AT6">
            <v>3780</v>
          </cell>
          <cell r="AU6">
            <v>3870</v>
          </cell>
          <cell r="AV6">
            <v>3960</v>
          </cell>
          <cell r="AW6">
            <v>4050</v>
          </cell>
          <cell r="AX6">
            <v>4140</v>
          </cell>
          <cell r="AY6">
            <v>4230</v>
          </cell>
          <cell r="AZ6">
            <v>4320</v>
          </cell>
          <cell r="BA6">
            <v>4410</v>
          </cell>
          <cell r="BB6">
            <v>4500</v>
          </cell>
          <cell r="BC6">
            <v>4590</v>
          </cell>
          <cell r="BD6">
            <v>4680</v>
          </cell>
          <cell r="BE6">
            <v>4770</v>
          </cell>
          <cell r="BF6">
            <v>4860</v>
          </cell>
          <cell r="BG6">
            <v>4950</v>
          </cell>
          <cell r="BH6">
            <v>5040</v>
          </cell>
          <cell r="BI6">
            <v>5130</v>
          </cell>
          <cell r="BJ6">
            <v>5220</v>
          </cell>
          <cell r="BK6">
            <v>5310</v>
          </cell>
          <cell r="BL6">
            <v>5400</v>
          </cell>
          <cell r="BM6">
            <v>5490</v>
          </cell>
          <cell r="BN6">
            <v>5580</v>
          </cell>
          <cell r="BO6">
            <v>5670</v>
          </cell>
        </row>
        <row r="8">
          <cell r="B8" t="str">
            <v>河道幅</v>
          </cell>
          <cell r="D8">
            <v>1.08</v>
          </cell>
          <cell r="E8">
            <v>0.6399999999999999</v>
          </cell>
          <cell r="F8">
            <v>0.57000000000000006</v>
          </cell>
          <cell r="G8">
            <v>0.52</v>
          </cell>
          <cell r="H8">
            <v>0.51</v>
          </cell>
          <cell r="I8">
            <v>0.52500000000000002</v>
          </cell>
          <cell r="J8">
            <v>0.505</v>
          </cell>
          <cell r="K8">
            <v>0.5</v>
          </cell>
          <cell r="L8">
            <v>0.53</v>
          </cell>
          <cell r="M8">
            <v>0.56000000000000005</v>
          </cell>
          <cell r="N8">
            <v>0.51500000000000001</v>
          </cell>
          <cell r="O8">
            <v>0.45499999999999996</v>
          </cell>
          <cell r="P8">
            <v>0.42000000000000004</v>
          </cell>
          <cell r="Q8">
            <v>0.40500000000000003</v>
          </cell>
          <cell r="R8">
            <v>0.41</v>
          </cell>
          <cell r="S8">
            <v>0.43</v>
          </cell>
          <cell r="T8">
            <v>0.42500000000000004</v>
          </cell>
          <cell r="U8">
            <v>0.39500000000000002</v>
          </cell>
          <cell r="V8">
            <v>0.4</v>
          </cell>
          <cell r="W8">
            <v>0.47</v>
          </cell>
          <cell r="X8">
            <v>0.505</v>
          </cell>
          <cell r="Y8">
            <v>0.44999999999999996</v>
          </cell>
          <cell r="Z8">
            <v>0.42</v>
          </cell>
          <cell r="AA8">
            <v>0.41499999999999998</v>
          </cell>
          <cell r="AB8">
            <v>0.4</v>
          </cell>
          <cell r="AC8">
            <v>0.39</v>
          </cell>
          <cell r="AD8">
            <v>0.4</v>
          </cell>
          <cell r="AE8">
            <v>0.43999999999999995</v>
          </cell>
          <cell r="AF8">
            <v>0.39</v>
          </cell>
          <cell r="AG8">
            <v>0.37</v>
          </cell>
          <cell r="AH8">
            <v>0.4</v>
          </cell>
          <cell r="AI8">
            <v>0.39</v>
          </cell>
          <cell r="AJ8">
            <v>0.42</v>
          </cell>
          <cell r="AK8">
            <v>0.43</v>
          </cell>
          <cell r="AL8">
            <v>0.4</v>
          </cell>
          <cell r="AM8">
            <v>0.40500000000000003</v>
          </cell>
          <cell r="AN8">
            <v>0.40500000000000003</v>
          </cell>
          <cell r="AO8">
            <v>0.4</v>
          </cell>
          <cell r="AP8">
            <v>0.49</v>
          </cell>
          <cell r="AQ8">
            <v>0.46</v>
          </cell>
          <cell r="AR8">
            <v>0.38500000000000001</v>
          </cell>
          <cell r="AS8">
            <v>0.40500000000000003</v>
          </cell>
          <cell r="AT8">
            <v>0.41499999999999998</v>
          </cell>
          <cell r="AU8">
            <v>0.47</v>
          </cell>
          <cell r="AV8">
            <v>0.51</v>
          </cell>
          <cell r="AW8">
            <v>0.49</v>
          </cell>
          <cell r="AX8">
            <v>0.46499999999999997</v>
          </cell>
          <cell r="AY8">
            <v>0.53500000000000003</v>
          </cell>
          <cell r="AZ8">
            <v>0.51500000000000001</v>
          </cell>
          <cell r="BA8">
            <v>0.46499999999999997</v>
          </cell>
          <cell r="BB8">
            <v>0.44</v>
          </cell>
          <cell r="BC8">
            <v>0.42499999999999999</v>
          </cell>
          <cell r="BD8">
            <v>0.34499999999999997</v>
          </cell>
          <cell r="BE8">
            <v>0.24000000000000002</v>
          </cell>
          <cell r="BF8">
            <v>0.27500000000000002</v>
          </cell>
          <cell r="BG8">
            <v>0.28000000000000003</v>
          </cell>
          <cell r="BH8">
            <v>0.27</v>
          </cell>
          <cell r="BI8">
            <v>0.245</v>
          </cell>
          <cell r="BJ8">
            <v>0.33499999999999996</v>
          </cell>
          <cell r="BK8">
            <v>0.33999999999999997</v>
          </cell>
          <cell r="BL8">
            <v>0.21000000000000002</v>
          </cell>
          <cell r="BM8">
            <v>0.16500000000000001</v>
          </cell>
          <cell r="BN8">
            <v>0.14000000000000001</v>
          </cell>
          <cell r="BO8">
            <v>0.125</v>
          </cell>
        </row>
        <row r="9">
          <cell r="B9" t="str">
            <v>水面幅</v>
          </cell>
          <cell r="D9">
            <v>1.08</v>
          </cell>
          <cell r="E9">
            <v>0.64</v>
          </cell>
          <cell r="F9">
            <v>0.54</v>
          </cell>
          <cell r="G9">
            <v>0.43</v>
          </cell>
          <cell r="H9">
            <v>0.31</v>
          </cell>
          <cell r="I9">
            <v>0.28999999999999998</v>
          </cell>
          <cell r="J9">
            <v>0.25</v>
          </cell>
          <cell r="K9">
            <v>0.14000000000000001</v>
          </cell>
          <cell r="L9">
            <v>0.12</v>
          </cell>
          <cell r="M9">
            <v>0.14000000000000001</v>
          </cell>
          <cell r="N9">
            <v>0.12</v>
          </cell>
          <cell r="O9">
            <v>0.12</v>
          </cell>
          <cell r="P9">
            <v>0.15</v>
          </cell>
          <cell r="Q9">
            <v>0.16</v>
          </cell>
          <cell r="R9">
            <v>0.14000000000000001</v>
          </cell>
          <cell r="S9">
            <v>0.14000000000000001</v>
          </cell>
          <cell r="T9">
            <v>0.16</v>
          </cell>
          <cell r="U9">
            <v>0.14000000000000001</v>
          </cell>
          <cell r="V9">
            <v>0.16</v>
          </cell>
          <cell r="W9">
            <v>0.26</v>
          </cell>
          <cell r="X9">
            <v>0.2</v>
          </cell>
          <cell r="Y9">
            <v>0.1</v>
          </cell>
          <cell r="Z9">
            <v>0.13</v>
          </cell>
          <cell r="AA9">
            <v>0.18</v>
          </cell>
          <cell r="AB9">
            <v>0.22</v>
          </cell>
          <cell r="AC9">
            <v>0.21</v>
          </cell>
          <cell r="AD9">
            <v>0.23</v>
          </cell>
          <cell r="AE9">
            <v>0.32</v>
          </cell>
          <cell r="AF9">
            <v>0.28000000000000003</v>
          </cell>
          <cell r="AG9">
            <v>0.17</v>
          </cell>
          <cell r="AH9">
            <v>0.11</v>
          </cell>
          <cell r="AI9">
            <v>0.04</v>
          </cell>
          <cell r="AJ9">
            <v>0.06</v>
          </cell>
          <cell r="AK9">
            <v>7.0000000000000007E-2</v>
          </cell>
          <cell r="AL9">
            <v>0.19</v>
          </cell>
          <cell r="AM9">
            <v>0.22</v>
          </cell>
          <cell r="AN9">
            <v>0.19</v>
          </cell>
          <cell r="AO9">
            <v>0.15</v>
          </cell>
          <cell r="AP9">
            <v>0.21</v>
          </cell>
          <cell r="AQ9">
            <v>0.22</v>
          </cell>
          <cell r="AR9">
            <v>0.12</v>
          </cell>
          <cell r="AS9">
            <v>0.15</v>
          </cell>
          <cell r="AT9">
            <v>0.11</v>
          </cell>
          <cell r="AU9">
            <v>0.15</v>
          </cell>
          <cell r="AV9">
            <v>0.12</v>
          </cell>
          <cell r="AW9">
            <v>0.05</v>
          </cell>
          <cell r="AX9">
            <v>0.15</v>
          </cell>
          <cell r="AY9">
            <v>0.16</v>
          </cell>
          <cell r="AZ9">
            <v>0.09</v>
          </cell>
          <cell r="BA9">
            <v>0.21</v>
          </cell>
          <cell r="BB9">
            <v>0.17</v>
          </cell>
          <cell r="BC9">
            <v>0.03</v>
          </cell>
          <cell r="BD9">
            <v>0.04</v>
          </cell>
          <cell r="BE9">
            <v>0.03</v>
          </cell>
          <cell r="BF9">
            <v>0.02</v>
          </cell>
          <cell r="BG9">
            <v>0.06</v>
          </cell>
          <cell r="BH9">
            <v>7.0000000000000007E-2</v>
          </cell>
          <cell r="BI9">
            <v>0.09</v>
          </cell>
          <cell r="BJ9">
            <v>0.08</v>
          </cell>
          <cell r="BK9">
            <v>0.04</v>
          </cell>
          <cell r="BL9">
            <v>0.03</v>
          </cell>
          <cell r="BM9">
            <v>0.04</v>
          </cell>
          <cell r="BN9">
            <v>0.06</v>
          </cell>
          <cell r="BO9">
            <v>0.05</v>
          </cell>
        </row>
        <row r="11">
          <cell r="B11" t="str">
            <v>トレンド基準</v>
          </cell>
          <cell r="C11" t="str">
            <v>V-V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</row>
        <row r="13">
          <cell r="B13" t="str">
            <v>淵数</v>
          </cell>
          <cell r="C13" t="str">
            <v>V</v>
          </cell>
          <cell r="D13">
            <v>10</v>
          </cell>
          <cell r="E13">
            <v>10</v>
          </cell>
          <cell r="F13">
            <v>10</v>
          </cell>
          <cell r="G13">
            <v>10</v>
          </cell>
          <cell r="H13">
            <v>10</v>
          </cell>
          <cell r="I13">
            <v>10</v>
          </cell>
          <cell r="J13">
            <v>10</v>
          </cell>
          <cell r="K13">
            <v>10</v>
          </cell>
          <cell r="L13">
            <v>10</v>
          </cell>
          <cell r="M13">
            <v>10</v>
          </cell>
          <cell r="N13">
            <v>10</v>
          </cell>
          <cell r="O13">
            <v>1.5</v>
          </cell>
          <cell r="P13">
            <v>0.5</v>
          </cell>
          <cell r="Q13">
            <v>0</v>
          </cell>
          <cell r="R13">
            <v>0</v>
          </cell>
          <cell r="S13">
            <v>0</v>
          </cell>
          <cell r="T13">
            <v>3.6</v>
          </cell>
          <cell r="U13">
            <v>3.6</v>
          </cell>
          <cell r="V13">
            <v>2.8</v>
          </cell>
          <cell r="W13">
            <v>2.8</v>
          </cell>
          <cell r="X13">
            <v>2.6</v>
          </cell>
          <cell r="Y13">
            <v>2.6</v>
          </cell>
          <cell r="Z13">
            <v>2.6</v>
          </cell>
          <cell r="AA13">
            <v>1.4</v>
          </cell>
          <cell r="AB13">
            <v>1.4</v>
          </cell>
          <cell r="AC13">
            <v>1.4</v>
          </cell>
          <cell r="AD13">
            <v>1.4</v>
          </cell>
          <cell r="AE13">
            <v>6.6</v>
          </cell>
          <cell r="AF13">
            <v>6.6</v>
          </cell>
          <cell r="AG13">
            <v>6.6</v>
          </cell>
          <cell r="AH13">
            <v>1.5</v>
          </cell>
          <cell r="AI13">
            <v>1</v>
          </cell>
          <cell r="AJ13">
            <v>2.5</v>
          </cell>
          <cell r="AK13">
            <v>0.5</v>
          </cell>
          <cell r="AL13">
            <v>4.5999999999999996</v>
          </cell>
          <cell r="AM13">
            <v>4.5999999999999996</v>
          </cell>
          <cell r="AN13">
            <v>4.9000000000000004</v>
          </cell>
          <cell r="AO13">
            <v>4.9000000000000004</v>
          </cell>
          <cell r="AP13">
            <v>2</v>
          </cell>
          <cell r="AQ13">
            <v>2</v>
          </cell>
          <cell r="AR13">
            <v>3</v>
          </cell>
          <cell r="AS13">
            <v>6.3</v>
          </cell>
          <cell r="AT13">
            <v>6.3</v>
          </cell>
          <cell r="AU13">
            <v>3.7</v>
          </cell>
          <cell r="AV13">
            <v>5</v>
          </cell>
          <cell r="AW13">
            <v>4.5</v>
          </cell>
          <cell r="AX13">
            <v>2.5</v>
          </cell>
          <cell r="AY13">
            <v>4</v>
          </cell>
          <cell r="AZ13">
            <v>4</v>
          </cell>
          <cell r="BA13">
            <v>1</v>
          </cell>
          <cell r="BB13">
            <v>1</v>
          </cell>
          <cell r="BC13">
            <v>3</v>
          </cell>
          <cell r="BD13">
            <v>3.5</v>
          </cell>
          <cell r="BE13">
            <v>3</v>
          </cell>
          <cell r="BF13">
            <v>2.5</v>
          </cell>
          <cell r="BG13">
            <v>2</v>
          </cell>
          <cell r="BH13">
            <v>1</v>
          </cell>
          <cell r="BI13">
            <v>0</v>
          </cell>
          <cell r="BJ13">
            <v>1</v>
          </cell>
          <cell r="BK13">
            <v>3</v>
          </cell>
          <cell r="BL13">
            <v>2.6</v>
          </cell>
          <cell r="BM13">
            <v>3</v>
          </cell>
          <cell r="BN13">
            <v>3.5</v>
          </cell>
          <cell r="BO13">
            <v>2</v>
          </cell>
        </row>
        <row r="14">
          <cell r="B14" t="str">
            <v>淵数</v>
          </cell>
          <cell r="C14" t="str">
            <v>IV</v>
          </cell>
        </row>
        <row r="15">
          <cell r="B15" t="str">
            <v>淵数</v>
          </cell>
          <cell r="C15" t="str">
            <v>III</v>
          </cell>
          <cell r="D15">
            <v>11.9</v>
          </cell>
          <cell r="E15">
            <v>11.9</v>
          </cell>
          <cell r="F15">
            <v>11.9</v>
          </cell>
          <cell r="G15">
            <v>11.9</v>
          </cell>
          <cell r="H15">
            <v>11.9</v>
          </cell>
          <cell r="I15">
            <v>11.9</v>
          </cell>
          <cell r="J15">
            <v>11.9</v>
          </cell>
          <cell r="K15">
            <v>11.9</v>
          </cell>
          <cell r="L15">
            <v>11.9</v>
          </cell>
          <cell r="M15">
            <v>11.9</v>
          </cell>
          <cell r="N15">
            <v>11.9</v>
          </cell>
          <cell r="O15">
            <v>1.6</v>
          </cell>
          <cell r="P15">
            <v>0.5</v>
          </cell>
          <cell r="Q15">
            <v>1</v>
          </cell>
          <cell r="R15">
            <v>1</v>
          </cell>
          <cell r="S15">
            <v>1</v>
          </cell>
          <cell r="T15">
            <v>2.2000000000000002</v>
          </cell>
          <cell r="U15">
            <v>2.2000000000000002</v>
          </cell>
          <cell r="V15">
            <v>3.3</v>
          </cell>
          <cell r="W15">
            <v>3.3</v>
          </cell>
          <cell r="X15">
            <v>2</v>
          </cell>
          <cell r="Y15">
            <v>1.5</v>
          </cell>
          <cell r="Z15">
            <v>1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1.5</v>
          </cell>
          <cell r="AL15">
            <v>3.5</v>
          </cell>
          <cell r="AM15">
            <v>3.5</v>
          </cell>
          <cell r="AN15">
            <v>3.8</v>
          </cell>
          <cell r="AO15">
            <v>3.8</v>
          </cell>
          <cell r="AP15">
            <v>1.2</v>
          </cell>
          <cell r="AQ15">
            <v>1.9</v>
          </cell>
          <cell r="AR15">
            <v>2.1</v>
          </cell>
          <cell r="AS15">
            <v>1.5</v>
          </cell>
          <cell r="AT15">
            <v>0.7</v>
          </cell>
          <cell r="AU15">
            <v>2.8</v>
          </cell>
          <cell r="AV15">
            <v>1.9</v>
          </cell>
          <cell r="AW15">
            <v>2.8</v>
          </cell>
          <cell r="AX15">
            <v>2.1</v>
          </cell>
          <cell r="AY15">
            <v>2.2000000000000002</v>
          </cell>
          <cell r="AZ15">
            <v>3</v>
          </cell>
          <cell r="BA15">
            <v>5</v>
          </cell>
          <cell r="BB15">
            <v>5</v>
          </cell>
          <cell r="BC15">
            <v>1.5</v>
          </cell>
          <cell r="BD15">
            <v>3.1</v>
          </cell>
          <cell r="BE15">
            <v>3.9</v>
          </cell>
          <cell r="BF15">
            <v>2.5</v>
          </cell>
          <cell r="BG15">
            <v>3.5</v>
          </cell>
          <cell r="BH15">
            <v>4.5</v>
          </cell>
          <cell r="BI15">
            <v>4.5</v>
          </cell>
          <cell r="BJ15">
            <v>2</v>
          </cell>
          <cell r="BK15">
            <v>1</v>
          </cell>
          <cell r="BL15">
            <v>2.5</v>
          </cell>
          <cell r="BM15">
            <v>3</v>
          </cell>
          <cell r="BN15">
            <v>4.5</v>
          </cell>
          <cell r="BO15">
            <v>3</v>
          </cell>
        </row>
        <row r="16">
          <cell r="B16" t="str">
            <v>淵数</v>
          </cell>
          <cell r="C16" t="str">
            <v>II</v>
          </cell>
        </row>
        <row r="17">
          <cell r="B17" t="str">
            <v>淵数</v>
          </cell>
          <cell r="C17" t="str">
            <v>I</v>
          </cell>
        </row>
        <row r="18">
          <cell r="B18" t="str">
            <v>淵数</v>
          </cell>
          <cell r="C18" t="str">
            <v>IV-V</v>
          </cell>
          <cell r="D18">
            <v>-10</v>
          </cell>
          <cell r="E18">
            <v>-10</v>
          </cell>
          <cell r="F18">
            <v>-10</v>
          </cell>
          <cell r="G18">
            <v>-10</v>
          </cell>
          <cell r="H18">
            <v>-10</v>
          </cell>
          <cell r="I18">
            <v>-10</v>
          </cell>
          <cell r="J18">
            <v>-10</v>
          </cell>
          <cell r="K18">
            <v>-10</v>
          </cell>
          <cell r="L18">
            <v>-10</v>
          </cell>
          <cell r="M18">
            <v>-10</v>
          </cell>
          <cell r="N18">
            <v>-10</v>
          </cell>
          <cell r="O18">
            <v>-1.5</v>
          </cell>
          <cell r="P18">
            <v>-0.5</v>
          </cell>
          <cell r="Q18">
            <v>0</v>
          </cell>
          <cell r="R18">
            <v>0</v>
          </cell>
          <cell r="S18">
            <v>0</v>
          </cell>
          <cell r="T18">
            <v>-3.6</v>
          </cell>
          <cell r="U18">
            <v>-3.6</v>
          </cell>
          <cell r="V18">
            <v>-2.8</v>
          </cell>
          <cell r="W18">
            <v>-2.8</v>
          </cell>
          <cell r="X18">
            <v>-2.6</v>
          </cell>
          <cell r="Y18">
            <v>-2.6</v>
          </cell>
          <cell r="Z18">
            <v>-2.6</v>
          </cell>
          <cell r="AA18">
            <v>-1.4</v>
          </cell>
          <cell r="AB18">
            <v>-1.4</v>
          </cell>
          <cell r="AC18">
            <v>-1.4</v>
          </cell>
          <cell r="AD18">
            <v>-1.4</v>
          </cell>
          <cell r="AE18">
            <v>-6.6</v>
          </cell>
          <cell r="AF18">
            <v>-6.6</v>
          </cell>
          <cell r="AG18">
            <v>-6.6</v>
          </cell>
          <cell r="AH18">
            <v>-1.5</v>
          </cell>
          <cell r="AI18">
            <v>-1</v>
          </cell>
          <cell r="AJ18">
            <v>-2.5</v>
          </cell>
          <cell r="AK18">
            <v>-0.5</v>
          </cell>
          <cell r="AL18">
            <v>-4.5999999999999996</v>
          </cell>
          <cell r="AM18">
            <v>-4.5999999999999996</v>
          </cell>
          <cell r="AN18">
            <v>-4.9000000000000004</v>
          </cell>
          <cell r="AO18">
            <v>-4.9000000000000004</v>
          </cell>
          <cell r="AP18">
            <v>-2</v>
          </cell>
          <cell r="AQ18">
            <v>-2</v>
          </cell>
          <cell r="AR18">
            <v>-3</v>
          </cell>
          <cell r="AS18">
            <v>-6.3</v>
          </cell>
          <cell r="AT18">
            <v>-6.3</v>
          </cell>
          <cell r="AU18">
            <v>-3.7</v>
          </cell>
          <cell r="AV18">
            <v>-5</v>
          </cell>
          <cell r="AW18">
            <v>-4.5</v>
          </cell>
          <cell r="AX18">
            <v>-2.5</v>
          </cell>
          <cell r="AY18">
            <v>-4</v>
          </cell>
          <cell r="AZ18">
            <v>-4</v>
          </cell>
          <cell r="BA18">
            <v>-1</v>
          </cell>
          <cell r="BB18">
            <v>-1</v>
          </cell>
          <cell r="BC18">
            <v>-3</v>
          </cell>
          <cell r="BD18">
            <v>-3.5</v>
          </cell>
          <cell r="BE18">
            <v>-3</v>
          </cell>
          <cell r="BF18">
            <v>-2.5</v>
          </cell>
          <cell r="BG18">
            <v>-2</v>
          </cell>
          <cell r="BH18">
            <v>-1</v>
          </cell>
          <cell r="BI18">
            <v>0</v>
          </cell>
          <cell r="BJ18">
            <v>-1</v>
          </cell>
          <cell r="BK18">
            <v>-3</v>
          </cell>
          <cell r="BL18">
            <v>-2.6</v>
          </cell>
          <cell r="BM18">
            <v>-3</v>
          </cell>
          <cell r="BN18">
            <v>-3.5</v>
          </cell>
          <cell r="BO18">
            <v>-2</v>
          </cell>
        </row>
        <row r="19">
          <cell r="B19" t="str">
            <v>淵数</v>
          </cell>
          <cell r="C19" t="str">
            <v>III-V</v>
          </cell>
          <cell r="D19">
            <v>1.9000000000000004</v>
          </cell>
          <cell r="E19">
            <v>1.9000000000000004</v>
          </cell>
          <cell r="F19">
            <v>1.9000000000000004</v>
          </cell>
          <cell r="G19">
            <v>1.9000000000000004</v>
          </cell>
          <cell r="H19">
            <v>1.9000000000000004</v>
          </cell>
          <cell r="I19">
            <v>1.9000000000000004</v>
          </cell>
          <cell r="J19">
            <v>1.9000000000000004</v>
          </cell>
          <cell r="K19">
            <v>1.9000000000000004</v>
          </cell>
          <cell r="L19">
            <v>1.9000000000000004</v>
          </cell>
          <cell r="M19">
            <v>1.9000000000000004</v>
          </cell>
          <cell r="N19">
            <v>1.9000000000000004</v>
          </cell>
          <cell r="O19">
            <v>0.10000000000000009</v>
          </cell>
          <cell r="P19">
            <v>0</v>
          </cell>
          <cell r="Q19">
            <v>1</v>
          </cell>
          <cell r="R19">
            <v>1</v>
          </cell>
          <cell r="S19">
            <v>1</v>
          </cell>
          <cell r="T19">
            <v>-1.4</v>
          </cell>
          <cell r="U19">
            <v>-1.4</v>
          </cell>
          <cell r="V19">
            <v>0.5</v>
          </cell>
          <cell r="W19">
            <v>0.5</v>
          </cell>
          <cell r="X19">
            <v>-0.60000000000000009</v>
          </cell>
          <cell r="Y19">
            <v>-1.1000000000000001</v>
          </cell>
          <cell r="Z19">
            <v>-1.6</v>
          </cell>
          <cell r="AA19">
            <v>-1.4</v>
          </cell>
          <cell r="AB19">
            <v>-1.4</v>
          </cell>
          <cell r="AC19">
            <v>-1.4</v>
          </cell>
          <cell r="AD19">
            <v>-1.4</v>
          </cell>
          <cell r="AE19">
            <v>-6.6</v>
          </cell>
          <cell r="AF19">
            <v>-6.6</v>
          </cell>
          <cell r="AG19">
            <v>-6.6</v>
          </cell>
          <cell r="AH19">
            <v>-1.5</v>
          </cell>
          <cell r="AI19">
            <v>-1</v>
          </cell>
          <cell r="AJ19">
            <v>-2.5</v>
          </cell>
          <cell r="AK19">
            <v>1</v>
          </cell>
          <cell r="AL19">
            <v>-1.0999999999999996</v>
          </cell>
          <cell r="AM19">
            <v>-1.0999999999999996</v>
          </cell>
          <cell r="AN19">
            <v>-1.1000000000000005</v>
          </cell>
          <cell r="AO19">
            <v>-1.1000000000000005</v>
          </cell>
          <cell r="AP19">
            <v>-0.8</v>
          </cell>
          <cell r="AQ19">
            <v>-0.10000000000000009</v>
          </cell>
          <cell r="AR19">
            <v>-0.89999999999999991</v>
          </cell>
          <cell r="AS19">
            <v>-4.8</v>
          </cell>
          <cell r="AT19">
            <v>-5.6</v>
          </cell>
          <cell r="AU19">
            <v>-0.90000000000000036</v>
          </cell>
          <cell r="AV19">
            <v>-3.1</v>
          </cell>
          <cell r="AW19">
            <v>-1.7000000000000002</v>
          </cell>
          <cell r="AX19">
            <v>-0.39999999999999991</v>
          </cell>
          <cell r="AY19">
            <v>-1.7999999999999998</v>
          </cell>
          <cell r="AZ19">
            <v>-1</v>
          </cell>
          <cell r="BA19">
            <v>4</v>
          </cell>
          <cell r="BB19">
            <v>4</v>
          </cell>
          <cell r="BC19">
            <v>-1.5</v>
          </cell>
          <cell r="BD19">
            <v>-0.39999999999999991</v>
          </cell>
          <cell r="BE19">
            <v>0.89999999999999991</v>
          </cell>
          <cell r="BF19">
            <v>0</v>
          </cell>
          <cell r="BG19">
            <v>1.5</v>
          </cell>
          <cell r="BH19">
            <v>3.5</v>
          </cell>
          <cell r="BI19">
            <v>4.5</v>
          </cell>
          <cell r="BJ19">
            <v>1</v>
          </cell>
          <cell r="BK19">
            <v>-2</v>
          </cell>
          <cell r="BL19">
            <v>-0.10000000000000009</v>
          </cell>
          <cell r="BM19">
            <v>0</v>
          </cell>
          <cell r="BN19">
            <v>1</v>
          </cell>
          <cell r="BO19">
            <v>1</v>
          </cell>
        </row>
        <row r="20">
          <cell r="B20" t="str">
            <v>淵数</v>
          </cell>
          <cell r="C20" t="str">
            <v>II-V</v>
          </cell>
          <cell r="D20">
            <v>-10</v>
          </cell>
          <cell r="E20">
            <v>-10</v>
          </cell>
          <cell r="F20">
            <v>-10</v>
          </cell>
          <cell r="G20">
            <v>-10</v>
          </cell>
          <cell r="H20">
            <v>-10</v>
          </cell>
          <cell r="I20">
            <v>-10</v>
          </cell>
          <cell r="J20">
            <v>-10</v>
          </cell>
          <cell r="K20">
            <v>-10</v>
          </cell>
          <cell r="L20">
            <v>-10</v>
          </cell>
          <cell r="M20">
            <v>-10</v>
          </cell>
          <cell r="N20">
            <v>-10</v>
          </cell>
          <cell r="O20">
            <v>-1.5</v>
          </cell>
          <cell r="P20">
            <v>-0.5</v>
          </cell>
          <cell r="Q20">
            <v>0</v>
          </cell>
          <cell r="R20">
            <v>0</v>
          </cell>
          <cell r="S20">
            <v>0</v>
          </cell>
          <cell r="T20">
            <v>-3.6</v>
          </cell>
          <cell r="U20">
            <v>-3.6</v>
          </cell>
          <cell r="V20">
            <v>-2.8</v>
          </cell>
          <cell r="W20">
            <v>-2.8</v>
          </cell>
          <cell r="X20">
            <v>-2.6</v>
          </cell>
          <cell r="Y20">
            <v>-2.6</v>
          </cell>
          <cell r="Z20">
            <v>-2.6</v>
          </cell>
          <cell r="AA20">
            <v>-1.4</v>
          </cell>
          <cell r="AB20">
            <v>-1.4</v>
          </cell>
          <cell r="AC20">
            <v>-1.4</v>
          </cell>
          <cell r="AD20">
            <v>-1.4</v>
          </cell>
          <cell r="AE20">
            <v>-6.6</v>
          </cell>
          <cell r="AF20">
            <v>-6.6</v>
          </cell>
          <cell r="AG20">
            <v>-6.6</v>
          </cell>
          <cell r="AH20">
            <v>-1.5</v>
          </cell>
          <cell r="AI20">
            <v>-1</v>
          </cell>
          <cell r="AJ20">
            <v>-2.5</v>
          </cell>
          <cell r="AK20">
            <v>-0.5</v>
          </cell>
          <cell r="AL20">
            <v>-4.5999999999999996</v>
          </cell>
          <cell r="AM20">
            <v>-4.5999999999999996</v>
          </cell>
          <cell r="AN20">
            <v>-4.9000000000000004</v>
          </cell>
          <cell r="AO20">
            <v>-4.9000000000000004</v>
          </cell>
          <cell r="AP20">
            <v>-2</v>
          </cell>
          <cell r="AQ20">
            <v>-2</v>
          </cell>
          <cell r="AR20">
            <v>-3</v>
          </cell>
          <cell r="AS20">
            <v>-6.3</v>
          </cell>
          <cell r="AT20">
            <v>-6.3</v>
          </cell>
          <cell r="AU20">
            <v>-3.7</v>
          </cell>
          <cell r="AV20">
            <v>-5</v>
          </cell>
          <cell r="AW20">
            <v>-4.5</v>
          </cell>
          <cell r="AX20">
            <v>-2.5</v>
          </cell>
          <cell r="AY20">
            <v>-4</v>
          </cell>
          <cell r="AZ20">
            <v>-4</v>
          </cell>
          <cell r="BA20">
            <v>-1</v>
          </cell>
          <cell r="BB20">
            <v>-1</v>
          </cell>
          <cell r="BC20">
            <v>-3</v>
          </cell>
          <cell r="BD20">
            <v>-3.5</v>
          </cell>
          <cell r="BE20">
            <v>-3</v>
          </cell>
          <cell r="BF20">
            <v>-2.5</v>
          </cell>
          <cell r="BG20">
            <v>-2</v>
          </cell>
          <cell r="BH20">
            <v>-1</v>
          </cell>
          <cell r="BI20">
            <v>0</v>
          </cell>
          <cell r="BJ20">
            <v>-1</v>
          </cell>
          <cell r="BK20">
            <v>-3</v>
          </cell>
          <cell r="BL20">
            <v>-2.6</v>
          </cell>
          <cell r="BM20">
            <v>-3</v>
          </cell>
          <cell r="BN20">
            <v>-3.5</v>
          </cell>
          <cell r="BO20">
            <v>-2</v>
          </cell>
        </row>
        <row r="21">
          <cell r="B21" t="str">
            <v>淵数</v>
          </cell>
          <cell r="C21" t="str">
            <v>I-V</v>
          </cell>
          <cell r="D21">
            <v>-10</v>
          </cell>
          <cell r="E21">
            <v>-10</v>
          </cell>
          <cell r="F21">
            <v>-10</v>
          </cell>
          <cell r="G21">
            <v>-10</v>
          </cell>
          <cell r="H21">
            <v>-10</v>
          </cell>
          <cell r="I21">
            <v>-10</v>
          </cell>
          <cell r="J21">
            <v>-10</v>
          </cell>
          <cell r="K21">
            <v>-10</v>
          </cell>
          <cell r="L21">
            <v>-10</v>
          </cell>
          <cell r="M21">
            <v>-10</v>
          </cell>
          <cell r="N21">
            <v>-10</v>
          </cell>
          <cell r="O21">
            <v>-1.5</v>
          </cell>
          <cell r="P21">
            <v>-0.5</v>
          </cell>
          <cell r="Q21">
            <v>0</v>
          </cell>
          <cell r="R21">
            <v>0</v>
          </cell>
          <cell r="S21">
            <v>0</v>
          </cell>
          <cell r="T21">
            <v>-3.6</v>
          </cell>
          <cell r="U21">
            <v>-3.6</v>
          </cell>
          <cell r="V21">
            <v>-2.8</v>
          </cell>
          <cell r="W21">
            <v>-2.8</v>
          </cell>
          <cell r="X21">
            <v>-2.6</v>
          </cell>
          <cell r="Y21">
            <v>-2.6</v>
          </cell>
          <cell r="Z21">
            <v>-2.6</v>
          </cell>
          <cell r="AA21">
            <v>-1.4</v>
          </cell>
          <cell r="AB21">
            <v>-1.4</v>
          </cell>
          <cell r="AC21">
            <v>-1.4</v>
          </cell>
          <cell r="AD21">
            <v>-1.4</v>
          </cell>
          <cell r="AE21">
            <v>-6.6</v>
          </cell>
          <cell r="AF21">
            <v>-6.6</v>
          </cell>
          <cell r="AG21">
            <v>-6.6</v>
          </cell>
          <cell r="AH21">
            <v>-1.5</v>
          </cell>
          <cell r="AI21">
            <v>-1</v>
          </cell>
          <cell r="AJ21">
            <v>-2.5</v>
          </cell>
          <cell r="AK21">
            <v>-0.5</v>
          </cell>
          <cell r="AL21">
            <v>-4.5999999999999996</v>
          </cell>
          <cell r="AM21">
            <v>-4.5999999999999996</v>
          </cell>
          <cell r="AN21">
            <v>-4.9000000000000004</v>
          </cell>
          <cell r="AO21">
            <v>-4.9000000000000004</v>
          </cell>
          <cell r="AP21">
            <v>-2</v>
          </cell>
          <cell r="AQ21">
            <v>-2</v>
          </cell>
          <cell r="AR21">
            <v>-3</v>
          </cell>
          <cell r="AS21">
            <v>-6.3</v>
          </cell>
          <cell r="AT21">
            <v>-6.3</v>
          </cell>
          <cell r="AU21">
            <v>-3.7</v>
          </cell>
          <cell r="AV21">
            <v>-5</v>
          </cell>
          <cell r="AW21">
            <v>-4.5</v>
          </cell>
          <cell r="AX21">
            <v>-2.5</v>
          </cell>
          <cell r="AY21">
            <v>-4</v>
          </cell>
          <cell r="AZ21">
            <v>-4</v>
          </cell>
          <cell r="BA21">
            <v>-1</v>
          </cell>
          <cell r="BB21">
            <v>-1</v>
          </cell>
          <cell r="BC21">
            <v>-3</v>
          </cell>
          <cell r="BD21">
            <v>-3.5</v>
          </cell>
          <cell r="BE21">
            <v>-3</v>
          </cell>
          <cell r="BF21">
            <v>-2.5</v>
          </cell>
          <cell r="BG21">
            <v>-2</v>
          </cell>
          <cell r="BH21">
            <v>-1</v>
          </cell>
          <cell r="BI21">
            <v>0</v>
          </cell>
          <cell r="BJ21">
            <v>-1</v>
          </cell>
          <cell r="BK21">
            <v>-3</v>
          </cell>
          <cell r="BL21">
            <v>-2.6</v>
          </cell>
          <cell r="BM21">
            <v>-3</v>
          </cell>
          <cell r="BN21">
            <v>-3.5</v>
          </cell>
          <cell r="BO21">
            <v>-2</v>
          </cell>
        </row>
        <row r="22">
          <cell r="B22" t="str">
            <v>淵数絶対値</v>
          </cell>
          <cell r="C22" t="str">
            <v>IV-V</v>
          </cell>
          <cell r="D22">
            <v>10</v>
          </cell>
          <cell r="E22">
            <v>10</v>
          </cell>
          <cell r="F22">
            <v>10</v>
          </cell>
          <cell r="G22">
            <v>10</v>
          </cell>
          <cell r="H22">
            <v>10</v>
          </cell>
          <cell r="I22">
            <v>10</v>
          </cell>
          <cell r="J22">
            <v>10</v>
          </cell>
          <cell r="K22">
            <v>10</v>
          </cell>
          <cell r="L22">
            <v>10</v>
          </cell>
          <cell r="M22">
            <v>10</v>
          </cell>
          <cell r="N22">
            <v>10</v>
          </cell>
          <cell r="O22">
            <v>1.5</v>
          </cell>
          <cell r="P22">
            <v>0.5</v>
          </cell>
          <cell r="Q22">
            <v>0</v>
          </cell>
          <cell r="R22">
            <v>0</v>
          </cell>
          <cell r="S22">
            <v>0</v>
          </cell>
          <cell r="T22">
            <v>3.6</v>
          </cell>
          <cell r="U22">
            <v>3.6</v>
          </cell>
          <cell r="V22">
            <v>2.8</v>
          </cell>
          <cell r="W22">
            <v>2.8</v>
          </cell>
          <cell r="X22">
            <v>2.6</v>
          </cell>
          <cell r="Y22">
            <v>2.6</v>
          </cell>
          <cell r="Z22">
            <v>2.6</v>
          </cell>
          <cell r="AA22">
            <v>1.4</v>
          </cell>
          <cell r="AB22">
            <v>1.4</v>
          </cell>
          <cell r="AC22">
            <v>1.4</v>
          </cell>
          <cell r="AD22">
            <v>1.4</v>
          </cell>
          <cell r="AE22">
            <v>6.6</v>
          </cell>
          <cell r="AF22">
            <v>6.6</v>
          </cell>
          <cell r="AG22">
            <v>6.6</v>
          </cell>
          <cell r="AH22">
            <v>1.5</v>
          </cell>
          <cell r="AI22">
            <v>1</v>
          </cell>
          <cell r="AJ22">
            <v>2.5</v>
          </cell>
          <cell r="AK22">
            <v>0.5</v>
          </cell>
          <cell r="AL22">
            <v>4.5999999999999996</v>
          </cell>
          <cell r="AM22">
            <v>4.5999999999999996</v>
          </cell>
          <cell r="AN22">
            <v>4.9000000000000004</v>
          </cell>
          <cell r="AO22">
            <v>4.9000000000000004</v>
          </cell>
          <cell r="AP22">
            <v>2</v>
          </cell>
          <cell r="AQ22">
            <v>2</v>
          </cell>
          <cell r="AR22">
            <v>3</v>
          </cell>
          <cell r="AS22">
            <v>6.3</v>
          </cell>
          <cell r="AT22">
            <v>6.3</v>
          </cell>
          <cell r="AU22">
            <v>3.7</v>
          </cell>
          <cell r="AV22">
            <v>5</v>
          </cell>
          <cell r="AW22">
            <v>4.5</v>
          </cell>
          <cell r="AX22">
            <v>2.5</v>
          </cell>
          <cell r="AY22">
            <v>4</v>
          </cell>
          <cell r="AZ22">
            <v>4</v>
          </cell>
          <cell r="BA22">
            <v>1</v>
          </cell>
          <cell r="BB22">
            <v>1</v>
          </cell>
          <cell r="BC22">
            <v>3</v>
          </cell>
          <cell r="BD22">
            <v>3.5</v>
          </cell>
          <cell r="BE22">
            <v>3</v>
          </cell>
          <cell r="BF22">
            <v>2.5</v>
          </cell>
          <cell r="BG22">
            <v>2</v>
          </cell>
          <cell r="BH22">
            <v>1</v>
          </cell>
          <cell r="BI22">
            <v>0</v>
          </cell>
          <cell r="BJ22">
            <v>1</v>
          </cell>
          <cell r="BK22">
            <v>3</v>
          </cell>
          <cell r="BL22">
            <v>2.6</v>
          </cell>
          <cell r="BM22">
            <v>3</v>
          </cell>
          <cell r="BN22">
            <v>3.5</v>
          </cell>
          <cell r="BO22">
            <v>2</v>
          </cell>
        </row>
        <row r="23">
          <cell r="B23" t="str">
            <v>淵数絶対値</v>
          </cell>
          <cell r="C23" t="str">
            <v>III-V</v>
          </cell>
          <cell r="D23">
            <v>1.9000000000000004</v>
          </cell>
          <cell r="E23">
            <v>1.9000000000000004</v>
          </cell>
          <cell r="F23">
            <v>1.9000000000000004</v>
          </cell>
          <cell r="G23">
            <v>1.9000000000000004</v>
          </cell>
          <cell r="H23">
            <v>1.9000000000000004</v>
          </cell>
          <cell r="I23">
            <v>1.9000000000000004</v>
          </cell>
          <cell r="J23">
            <v>1.9000000000000004</v>
          </cell>
          <cell r="K23">
            <v>1.9000000000000004</v>
          </cell>
          <cell r="L23">
            <v>1.9000000000000004</v>
          </cell>
          <cell r="M23">
            <v>1.9000000000000004</v>
          </cell>
          <cell r="N23">
            <v>1.9000000000000004</v>
          </cell>
          <cell r="O23">
            <v>0.10000000000000009</v>
          </cell>
          <cell r="P23">
            <v>0</v>
          </cell>
          <cell r="Q23">
            <v>1</v>
          </cell>
          <cell r="R23">
            <v>1</v>
          </cell>
          <cell r="S23">
            <v>1</v>
          </cell>
          <cell r="T23">
            <v>1.4</v>
          </cell>
          <cell r="U23">
            <v>1.4</v>
          </cell>
          <cell r="V23">
            <v>0.5</v>
          </cell>
          <cell r="W23">
            <v>0.5</v>
          </cell>
          <cell r="X23">
            <v>0.60000000000000009</v>
          </cell>
          <cell r="Y23">
            <v>1.1000000000000001</v>
          </cell>
          <cell r="Z23">
            <v>1.6</v>
          </cell>
          <cell r="AA23">
            <v>1.4</v>
          </cell>
          <cell r="AB23">
            <v>1.4</v>
          </cell>
          <cell r="AC23">
            <v>1.4</v>
          </cell>
          <cell r="AD23">
            <v>1.4</v>
          </cell>
          <cell r="AE23">
            <v>6.6</v>
          </cell>
          <cell r="AF23">
            <v>6.6</v>
          </cell>
          <cell r="AG23">
            <v>6.6</v>
          </cell>
          <cell r="AH23">
            <v>1.5</v>
          </cell>
          <cell r="AI23">
            <v>1</v>
          </cell>
          <cell r="AJ23">
            <v>2.5</v>
          </cell>
          <cell r="AK23">
            <v>1</v>
          </cell>
          <cell r="AL23">
            <v>1.0999999999999996</v>
          </cell>
          <cell r="AM23">
            <v>1.0999999999999996</v>
          </cell>
          <cell r="AN23">
            <v>1.1000000000000005</v>
          </cell>
          <cell r="AO23">
            <v>1.1000000000000005</v>
          </cell>
          <cell r="AP23">
            <v>0.8</v>
          </cell>
          <cell r="AQ23">
            <v>0.10000000000000009</v>
          </cell>
          <cell r="AR23">
            <v>0.89999999999999991</v>
          </cell>
          <cell r="AS23">
            <v>4.8</v>
          </cell>
          <cell r="AT23">
            <v>5.6</v>
          </cell>
          <cell r="AU23">
            <v>0.90000000000000036</v>
          </cell>
          <cell r="AV23">
            <v>3.1</v>
          </cell>
          <cell r="AW23">
            <v>1.7000000000000002</v>
          </cell>
          <cell r="AX23">
            <v>0.39999999999999991</v>
          </cell>
          <cell r="AY23">
            <v>1.7999999999999998</v>
          </cell>
          <cell r="AZ23">
            <v>1</v>
          </cell>
          <cell r="BA23">
            <v>4</v>
          </cell>
          <cell r="BB23">
            <v>4</v>
          </cell>
          <cell r="BC23">
            <v>1.5</v>
          </cell>
          <cell r="BD23">
            <v>0.39999999999999991</v>
          </cell>
          <cell r="BE23">
            <v>0.89999999999999991</v>
          </cell>
          <cell r="BF23">
            <v>0</v>
          </cell>
          <cell r="BG23">
            <v>1.5</v>
          </cell>
          <cell r="BH23">
            <v>3.5</v>
          </cell>
          <cell r="BI23">
            <v>4.5</v>
          </cell>
          <cell r="BJ23">
            <v>1</v>
          </cell>
          <cell r="BK23">
            <v>2</v>
          </cell>
          <cell r="BL23">
            <v>0.10000000000000009</v>
          </cell>
          <cell r="BM23">
            <v>0</v>
          </cell>
          <cell r="BN23">
            <v>1</v>
          </cell>
          <cell r="BO23">
            <v>1</v>
          </cell>
        </row>
        <row r="24">
          <cell r="B24" t="str">
            <v>淵数絶対値</v>
          </cell>
          <cell r="C24" t="str">
            <v>II-V</v>
          </cell>
          <cell r="D24">
            <v>10</v>
          </cell>
          <cell r="E24">
            <v>10</v>
          </cell>
          <cell r="F24">
            <v>10</v>
          </cell>
          <cell r="G24">
            <v>10</v>
          </cell>
          <cell r="H24">
            <v>10</v>
          </cell>
          <cell r="I24">
            <v>10</v>
          </cell>
          <cell r="J24">
            <v>10</v>
          </cell>
          <cell r="K24">
            <v>10</v>
          </cell>
          <cell r="L24">
            <v>10</v>
          </cell>
          <cell r="M24">
            <v>10</v>
          </cell>
          <cell r="N24">
            <v>10</v>
          </cell>
          <cell r="O24">
            <v>1.5</v>
          </cell>
          <cell r="P24">
            <v>0.5</v>
          </cell>
          <cell r="Q24">
            <v>0</v>
          </cell>
          <cell r="R24">
            <v>0</v>
          </cell>
          <cell r="S24">
            <v>0</v>
          </cell>
          <cell r="T24">
            <v>3.6</v>
          </cell>
          <cell r="U24">
            <v>3.6</v>
          </cell>
          <cell r="V24">
            <v>2.8</v>
          </cell>
          <cell r="W24">
            <v>2.8</v>
          </cell>
          <cell r="X24">
            <v>2.6</v>
          </cell>
          <cell r="Y24">
            <v>2.6</v>
          </cell>
          <cell r="Z24">
            <v>2.6</v>
          </cell>
          <cell r="AA24">
            <v>1.4</v>
          </cell>
          <cell r="AB24">
            <v>1.4</v>
          </cell>
          <cell r="AC24">
            <v>1.4</v>
          </cell>
          <cell r="AD24">
            <v>1.4</v>
          </cell>
          <cell r="AE24">
            <v>6.6</v>
          </cell>
          <cell r="AF24">
            <v>6.6</v>
          </cell>
          <cell r="AG24">
            <v>6.6</v>
          </cell>
          <cell r="AH24">
            <v>1.5</v>
          </cell>
          <cell r="AI24">
            <v>1</v>
          </cell>
          <cell r="AJ24">
            <v>2.5</v>
          </cell>
          <cell r="AK24">
            <v>0.5</v>
          </cell>
          <cell r="AL24">
            <v>4.5999999999999996</v>
          </cell>
          <cell r="AM24">
            <v>4.5999999999999996</v>
          </cell>
          <cell r="AN24">
            <v>4.9000000000000004</v>
          </cell>
          <cell r="AO24">
            <v>4.9000000000000004</v>
          </cell>
          <cell r="AP24">
            <v>2</v>
          </cell>
          <cell r="AQ24">
            <v>2</v>
          </cell>
          <cell r="AR24">
            <v>3</v>
          </cell>
          <cell r="AS24">
            <v>6.3</v>
          </cell>
          <cell r="AT24">
            <v>6.3</v>
          </cell>
          <cell r="AU24">
            <v>3.7</v>
          </cell>
          <cell r="AV24">
            <v>5</v>
          </cell>
          <cell r="AW24">
            <v>4.5</v>
          </cell>
          <cell r="AX24">
            <v>2.5</v>
          </cell>
          <cell r="AY24">
            <v>4</v>
          </cell>
          <cell r="AZ24">
            <v>4</v>
          </cell>
          <cell r="BA24">
            <v>1</v>
          </cell>
          <cell r="BB24">
            <v>1</v>
          </cell>
          <cell r="BC24">
            <v>3</v>
          </cell>
          <cell r="BD24">
            <v>3.5</v>
          </cell>
          <cell r="BE24">
            <v>3</v>
          </cell>
          <cell r="BF24">
            <v>2.5</v>
          </cell>
          <cell r="BG24">
            <v>2</v>
          </cell>
          <cell r="BH24">
            <v>1</v>
          </cell>
          <cell r="BI24">
            <v>0</v>
          </cell>
          <cell r="BJ24">
            <v>1</v>
          </cell>
          <cell r="BK24">
            <v>3</v>
          </cell>
          <cell r="BL24">
            <v>2.6</v>
          </cell>
          <cell r="BM24">
            <v>3</v>
          </cell>
          <cell r="BN24">
            <v>3.5</v>
          </cell>
          <cell r="BO24">
            <v>2</v>
          </cell>
        </row>
        <row r="25">
          <cell r="B25" t="str">
            <v>淵数絶対値</v>
          </cell>
          <cell r="C25" t="str">
            <v>I-V</v>
          </cell>
          <cell r="D25">
            <v>10</v>
          </cell>
          <cell r="E25">
            <v>10</v>
          </cell>
          <cell r="F25">
            <v>10</v>
          </cell>
          <cell r="G25">
            <v>10</v>
          </cell>
          <cell r="H25">
            <v>10</v>
          </cell>
          <cell r="I25">
            <v>10</v>
          </cell>
          <cell r="J25">
            <v>10</v>
          </cell>
          <cell r="K25">
            <v>10</v>
          </cell>
          <cell r="L25">
            <v>10</v>
          </cell>
          <cell r="M25">
            <v>10</v>
          </cell>
          <cell r="N25">
            <v>10</v>
          </cell>
          <cell r="O25">
            <v>1.5</v>
          </cell>
          <cell r="P25">
            <v>0.5</v>
          </cell>
          <cell r="Q25">
            <v>0</v>
          </cell>
          <cell r="R25">
            <v>0</v>
          </cell>
          <cell r="S25">
            <v>0</v>
          </cell>
          <cell r="T25">
            <v>3.6</v>
          </cell>
          <cell r="U25">
            <v>3.6</v>
          </cell>
          <cell r="V25">
            <v>2.8</v>
          </cell>
          <cell r="W25">
            <v>2.8</v>
          </cell>
          <cell r="X25">
            <v>2.6</v>
          </cell>
          <cell r="Y25">
            <v>2.6</v>
          </cell>
          <cell r="Z25">
            <v>2.6</v>
          </cell>
          <cell r="AA25">
            <v>1.4</v>
          </cell>
          <cell r="AB25">
            <v>1.4</v>
          </cell>
          <cell r="AC25">
            <v>1.4</v>
          </cell>
          <cell r="AD25">
            <v>1.4</v>
          </cell>
          <cell r="AE25">
            <v>6.6</v>
          </cell>
          <cell r="AF25">
            <v>6.6</v>
          </cell>
          <cell r="AG25">
            <v>6.6</v>
          </cell>
          <cell r="AH25">
            <v>1.5</v>
          </cell>
          <cell r="AI25">
            <v>1</v>
          </cell>
          <cell r="AJ25">
            <v>2.5</v>
          </cell>
          <cell r="AK25">
            <v>0.5</v>
          </cell>
          <cell r="AL25">
            <v>4.5999999999999996</v>
          </cell>
          <cell r="AM25">
            <v>4.5999999999999996</v>
          </cell>
          <cell r="AN25">
            <v>4.9000000000000004</v>
          </cell>
          <cell r="AO25">
            <v>4.9000000000000004</v>
          </cell>
          <cell r="AP25">
            <v>2</v>
          </cell>
          <cell r="AQ25">
            <v>2</v>
          </cell>
          <cell r="AR25">
            <v>3</v>
          </cell>
          <cell r="AS25">
            <v>6.3</v>
          </cell>
          <cell r="AT25">
            <v>6.3</v>
          </cell>
          <cell r="AU25">
            <v>3.7</v>
          </cell>
          <cell r="AV25">
            <v>5</v>
          </cell>
          <cell r="AW25">
            <v>4.5</v>
          </cell>
          <cell r="AX25">
            <v>2.5</v>
          </cell>
          <cell r="AY25">
            <v>4</v>
          </cell>
          <cell r="AZ25">
            <v>4</v>
          </cell>
          <cell r="BA25">
            <v>1</v>
          </cell>
          <cell r="BB25">
            <v>1</v>
          </cell>
          <cell r="BC25">
            <v>3</v>
          </cell>
          <cell r="BD25">
            <v>3.5</v>
          </cell>
          <cell r="BE25">
            <v>3</v>
          </cell>
          <cell r="BF25">
            <v>2.5</v>
          </cell>
          <cell r="BG25">
            <v>2</v>
          </cell>
          <cell r="BH25">
            <v>1</v>
          </cell>
          <cell r="BI25">
            <v>0</v>
          </cell>
          <cell r="BJ25">
            <v>1</v>
          </cell>
          <cell r="BK25">
            <v>3</v>
          </cell>
          <cell r="BL25">
            <v>2.6</v>
          </cell>
          <cell r="BM25">
            <v>3</v>
          </cell>
          <cell r="BN25">
            <v>3.5</v>
          </cell>
          <cell r="BO25">
            <v>2</v>
          </cell>
        </row>
        <row r="26">
          <cell r="B26" t="str">
            <v>淵数中央値</v>
          </cell>
          <cell r="D26">
            <v>10</v>
          </cell>
          <cell r="E26">
            <v>10</v>
          </cell>
          <cell r="F26">
            <v>10</v>
          </cell>
          <cell r="G26">
            <v>10</v>
          </cell>
          <cell r="H26">
            <v>10</v>
          </cell>
          <cell r="I26">
            <v>10</v>
          </cell>
          <cell r="J26">
            <v>10</v>
          </cell>
          <cell r="K26">
            <v>5.75</v>
          </cell>
          <cell r="L26">
            <v>5.75</v>
          </cell>
          <cell r="M26">
            <v>5.75</v>
          </cell>
          <cell r="N26">
            <v>5.75</v>
          </cell>
          <cell r="O26">
            <v>5.75</v>
          </cell>
          <cell r="P26">
            <v>5.75</v>
          </cell>
          <cell r="Q26">
            <v>5.75</v>
          </cell>
          <cell r="R26">
            <v>5.75</v>
          </cell>
          <cell r="S26">
            <v>2.6</v>
          </cell>
          <cell r="T26">
            <v>2.6</v>
          </cell>
          <cell r="U26">
            <v>2.6</v>
          </cell>
          <cell r="V26">
            <v>2.6</v>
          </cell>
          <cell r="W26">
            <v>2.6</v>
          </cell>
          <cell r="X26">
            <v>2.6</v>
          </cell>
          <cell r="Y26">
            <v>2.6</v>
          </cell>
          <cell r="Z26">
            <v>2.6</v>
          </cell>
          <cell r="AA26">
            <v>2.6</v>
          </cell>
          <cell r="AB26">
            <v>3</v>
          </cell>
          <cell r="AC26">
            <v>3</v>
          </cell>
          <cell r="AD26">
            <v>3</v>
          </cell>
          <cell r="AE26">
            <v>3</v>
          </cell>
          <cell r="AF26">
            <v>3</v>
          </cell>
          <cell r="AG26">
            <v>3</v>
          </cell>
          <cell r="AH26">
            <v>3</v>
          </cell>
          <cell r="AI26">
            <v>3</v>
          </cell>
          <cell r="AJ26">
            <v>3</v>
          </cell>
          <cell r="AK26">
            <v>3</v>
          </cell>
          <cell r="AL26">
            <v>3</v>
          </cell>
          <cell r="AM26">
            <v>3</v>
          </cell>
          <cell r="AN26">
            <v>3</v>
          </cell>
          <cell r="AO26">
            <v>3</v>
          </cell>
          <cell r="AP26">
            <v>3</v>
          </cell>
          <cell r="AQ26">
            <v>3</v>
          </cell>
          <cell r="AR26">
            <v>3</v>
          </cell>
          <cell r="AS26">
            <v>3</v>
          </cell>
          <cell r="AT26">
            <v>3</v>
          </cell>
          <cell r="AU26">
            <v>3</v>
          </cell>
          <cell r="AV26">
            <v>3</v>
          </cell>
          <cell r="AW26">
            <v>3</v>
          </cell>
          <cell r="AX26">
            <v>3</v>
          </cell>
          <cell r="AY26">
            <v>3</v>
          </cell>
          <cell r="AZ26">
            <v>3</v>
          </cell>
          <cell r="BA26">
            <v>3</v>
          </cell>
          <cell r="BB26">
            <v>3</v>
          </cell>
          <cell r="BC26">
            <v>3</v>
          </cell>
          <cell r="BD26">
            <v>3</v>
          </cell>
          <cell r="BE26">
            <v>3</v>
          </cell>
          <cell r="BF26">
            <v>3</v>
          </cell>
          <cell r="BG26">
            <v>3</v>
          </cell>
          <cell r="BH26">
            <v>3</v>
          </cell>
          <cell r="BI26">
            <v>3</v>
          </cell>
          <cell r="BJ26">
            <v>3</v>
          </cell>
          <cell r="BK26">
            <v>3</v>
          </cell>
          <cell r="BL26">
            <v>3</v>
          </cell>
          <cell r="BM26">
            <v>3</v>
          </cell>
          <cell r="BN26">
            <v>3</v>
          </cell>
          <cell r="BO26">
            <v>3</v>
          </cell>
        </row>
        <row r="27">
          <cell r="B27" t="str">
            <v>淵数中央値以上</v>
          </cell>
          <cell r="D27" t="str">
            <v>○</v>
          </cell>
          <cell r="E27" t="str">
            <v>○</v>
          </cell>
          <cell r="F27" t="str">
            <v>○</v>
          </cell>
          <cell r="G27" t="str">
            <v>○</v>
          </cell>
          <cell r="H27" t="str">
            <v>○</v>
          </cell>
          <cell r="I27" t="str">
            <v>○</v>
          </cell>
          <cell r="J27" t="str">
            <v>○</v>
          </cell>
          <cell r="K27" t="str">
            <v>○</v>
          </cell>
          <cell r="L27" t="str">
            <v>○</v>
          </cell>
          <cell r="M27" t="str">
            <v>○</v>
          </cell>
          <cell r="N27" t="str">
            <v>○</v>
          </cell>
          <cell r="O27" t="str">
            <v>×</v>
          </cell>
          <cell r="P27" t="str">
            <v>×</v>
          </cell>
          <cell r="Q27" t="str">
            <v>×</v>
          </cell>
          <cell r="R27" t="str">
            <v>×</v>
          </cell>
          <cell r="S27" t="str">
            <v>×</v>
          </cell>
          <cell r="T27" t="str">
            <v>○</v>
          </cell>
          <cell r="U27" t="str">
            <v>○</v>
          </cell>
          <cell r="V27" t="str">
            <v>○</v>
          </cell>
          <cell r="W27" t="str">
            <v>○</v>
          </cell>
          <cell r="X27" t="str">
            <v>○</v>
          </cell>
          <cell r="Y27" t="str">
            <v>○</v>
          </cell>
          <cell r="Z27" t="str">
            <v>○</v>
          </cell>
          <cell r="AA27" t="str">
            <v>×</v>
          </cell>
          <cell r="AB27" t="str">
            <v>×</v>
          </cell>
          <cell r="AC27" t="str">
            <v>×</v>
          </cell>
          <cell r="AD27" t="str">
            <v>×</v>
          </cell>
          <cell r="AE27" t="str">
            <v>○</v>
          </cell>
          <cell r="AF27" t="str">
            <v>○</v>
          </cell>
          <cell r="AG27" t="str">
            <v>○</v>
          </cell>
          <cell r="AH27" t="str">
            <v>×</v>
          </cell>
          <cell r="AI27" t="str">
            <v>×</v>
          </cell>
          <cell r="AJ27" t="str">
            <v>×</v>
          </cell>
          <cell r="AK27" t="str">
            <v>×</v>
          </cell>
          <cell r="AL27" t="str">
            <v>○</v>
          </cell>
          <cell r="AM27" t="str">
            <v>○</v>
          </cell>
          <cell r="AN27" t="str">
            <v>○</v>
          </cell>
          <cell r="AO27" t="str">
            <v>○</v>
          </cell>
          <cell r="AP27" t="str">
            <v>×</v>
          </cell>
          <cell r="AQ27" t="str">
            <v>×</v>
          </cell>
          <cell r="AR27" t="str">
            <v>○</v>
          </cell>
          <cell r="AS27" t="str">
            <v>○</v>
          </cell>
          <cell r="AT27" t="str">
            <v>○</v>
          </cell>
          <cell r="AU27" t="str">
            <v>○</v>
          </cell>
          <cell r="AV27" t="str">
            <v>○</v>
          </cell>
          <cell r="AW27" t="str">
            <v>○</v>
          </cell>
          <cell r="AX27" t="str">
            <v>×</v>
          </cell>
          <cell r="AY27" t="str">
            <v>○</v>
          </cell>
          <cell r="AZ27" t="str">
            <v>○</v>
          </cell>
          <cell r="BA27" t="str">
            <v>×</v>
          </cell>
          <cell r="BB27" t="str">
            <v>×</v>
          </cell>
          <cell r="BC27" t="str">
            <v>○</v>
          </cell>
          <cell r="BD27" t="str">
            <v>○</v>
          </cell>
          <cell r="BE27" t="str">
            <v>○</v>
          </cell>
          <cell r="BF27" t="str">
            <v>×</v>
          </cell>
          <cell r="BG27" t="str">
            <v>×</v>
          </cell>
          <cell r="BH27" t="str">
            <v>×</v>
          </cell>
          <cell r="BI27" t="str">
            <v>×</v>
          </cell>
          <cell r="BJ27" t="str">
            <v>×</v>
          </cell>
          <cell r="BK27" t="str">
            <v>○</v>
          </cell>
          <cell r="BL27" t="str">
            <v>×</v>
          </cell>
          <cell r="BM27" t="str">
            <v>○</v>
          </cell>
          <cell r="BN27" t="str">
            <v>○</v>
          </cell>
          <cell r="BO27" t="str">
            <v>×</v>
          </cell>
        </row>
        <row r="28">
          <cell r="B28" t="str">
            <v>現在が過去以上</v>
          </cell>
          <cell r="D28" t="str">
            <v>×</v>
          </cell>
          <cell r="E28" t="str">
            <v>×</v>
          </cell>
          <cell r="F28" t="str">
            <v>×</v>
          </cell>
          <cell r="G28" t="str">
            <v>×</v>
          </cell>
          <cell r="H28" t="str">
            <v>×</v>
          </cell>
          <cell r="I28" t="str">
            <v>×</v>
          </cell>
          <cell r="J28" t="str">
            <v>×</v>
          </cell>
          <cell r="K28" t="str">
            <v>×</v>
          </cell>
          <cell r="L28" t="str">
            <v>×</v>
          </cell>
          <cell r="M28" t="str">
            <v>×</v>
          </cell>
          <cell r="N28" t="str">
            <v>×</v>
          </cell>
          <cell r="O28" t="str">
            <v>×</v>
          </cell>
          <cell r="P28" t="str">
            <v>○</v>
          </cell>
          <cell r="Q28" t="str">
            <v>×</v>
          </cell>
          <cell r="R28" t="str">
            <v>×</v>
          </cell>
          <cell r="S28" t="str">
            <v>×</v>
          </cell>
          <cell r="T28" t="str">
            <v>○</v>
          </cell>
          <cell r="U28" t="str">
            <v>○</v>
          </cell>
          <cell r="V28" t="str">
            <v>×</v>
          </cell>
          <cell r="W28" t="str">
            <v>×</v>
          </cell>
          <cell r="X28" t="str">
            <v>○</v>
          </cell>
          <cell r="Y28" t="str">
            <v>○</v>
          </cell>
          <cell r="Z28" t="str">
            <v>○</v>
          </cell>
          <cell r="AA28" t="str">
            <v>○</v>
          </cell>
          <cell r="AB28" t="str">
            <v>○</v>
          </cell>
          <cell r="AC28" t="str">
            <v>○</v>
          </cell>
          <cell r="AD28" t="str">
            <v>○</v>
          </cell>
          <cell r="AE28" t="str">
            <v>○</v>
          </cell>
          <cell r="AF28" t="str">
            <v>○</v>
          </cell>
          <cell r="AG28" t="str">
            <v>○</v>
          </cell>
          <cell r="AH28" t="str">
            <v>○</v>
          </cell>
          <cell r="AI28" t="str">
            <v>○</v>
          </cell>
          <cell r="AJ28" t="str">
            <v>○</v>
          </cell>
          <cell r="AK28" t="str">
            <v>×</v>
          </cell>
          <cell r="AL28" t="str">
            <v>○</v>
          </cell>
          <cell r="AM28" t="str">
            <v>○</v>
          </cell>
          <cell r="AN28" t="str">
            <v>○</v>
          </cell>
          <cell r="AO28" t="str">
            <v>○</v>
          </cell>
          <cell r="AP28" t="str">
            <v>○</v>
          </cell>
          <cell r="AQ28" t="str">
            <v>○</v>
          </cell>
          <cell r="AR28" t="str">
            <v>○</v>
          </cell>
          <cell r="AS28" t="str">
            <v>○</v>
          </cell>
          <cell r="AT28" t="str">
            <v>○</v>
          </cell>
          <cell r="AU28" t="str">
            <v>○</v>
          </cell>
          <cell r="AV28" t="str">
            <v>○</v>
          </cell>
          <cell r="AW28" t="str">
            <v>○</v>
          </cell>
          <cell r="AX28" t="str">
            <v>○</v>
          </cell>
          <cell r="AY28" t="str">
            <v>○</v>
          </cell>
          <cell r="AZ28" t="str">
            <v>○</v>
          </cell>
          <cell r="BA28" t="str">
            <v>×</v>
          </cell>
          <cell r="BB28" t="str">
            <v>×</v>
          </cell>
          <cell r="BC28" t="str">
            <v>○</v>
          </cell>
          <cell r="BD28" t="str">
            <v>○</v>
          </cell>
          <cell r="BE28" t="str">
            <v>×</v>
          </cell>
          <cell r="BF28" t="str">
            <v>○</v>
          </cell>
          <cell r="BG28" t="str">
            <v>×</v>
          </cell>
          <cell r="BH28" t="str">
            <v>×</v>
          </cell>
          <cell r="BI28" t="str">
            <v>×</v>
          </cell>
          <cell r="BJ28" t="str">
            <v>×</v>
          </cell>
          <cell r="BK28" t="str">
            <v>○</v>
          </cell>
          <cell r="BL28" t="str">
            <v>○</v>
          </cell>
          <cell r="BM28" t="str">
            <v>○</v>
          </cell>
          <cell r="BN28" t="str">
            <v>×</v>
          </cell>
          <cell r="BO28" t="str">
            <v>×</v>
          </cell>
        </row>
        <row r="29">
          <cell r="B29" t="str">
            <v>差分データが中央値以上</v>
          </cell>
          <cell r="D29" t="str">
            <v>○</v>
          </cell>
          <cell r="E29" t="str">
            <v>○</v>
          </cell>
          <cell r="F29" t="str">
            <v>○</v>
          </cell>
          <cell r="G29" t="str">
            <v>○</v>
          </cell>
          <cell r="H29" t="str">
            <v>○</v>
          </cell>
          <cell r="I29" t="str">
            <v>○</v>
          </cell>
          <cell r="J29" t="str">
            <v>○</v>
          </cell>
          <cell r="K29" t="str">
            <v>○</v>
          </cell>
          <cell r="L29" t="str">
            <v>○</v>
          </cell>
          <cell r="M29" t="str">
            <v>○</v>
          </cell>
          <cell r="N29" t="str">
            <v>○</v>
          </cell>
          <cell r="O29" t="str">
            <v>×</v>
          </cell>
          <cell r="P29" t="str">
            <v>×</v>
          </cell>
          <cell r="Q29" t="str">
            <v>×</v>
          </cell>
          <cell r="R29" t="str">
            <v>×</v>
          </cell>
          <cell r="S29" t="str">
            <v>×</v>
          </cell>
          <cell r="T29" t="str">
            <v>○</v>
          </cell>
          <cell r="U29" t="str">
            <v>○</v>
          </cell>
          <cell r="V29" t="str">
            <v>○</v>
          </cell>
          <cell r="W29" t="str">
            <v>○</v>
          </cell>
          <cell r="X29" t="str">
            <v>○</v>
          </cell>
          <cell r="Y29" t="str">
            <v>○</v>
          </cell>
          <cell r="Z29" t="str">
            <v>○</v>
          </cell>
          <cell r="AA29" t="str">
            <v>×</v>
          </cell>
          <cell r="AB29" t="str">
            <v>×</v>
          </cell>
          <cell r="AC29" t="str">
            <v>×</v>
          </cell>
          <cell r="AD29" t="str">
            <v>×</v>
          </cell>
          <cell r="AE29" t="str">
            <v>○</v>
          </cell>
          <cell r="AF29" t="str">
            <v>○</v>
          </cell>
          <cell r="AG29" t="str">
            <v>○</v>
          </cell>
          <cell r="AH29" t="str">
            <v>×</v>
          </cell>
          <cell r="AI29" t="str">
            <v>×</v>
          </cell>
          <cell r="AJ29" t="str">
            <v>×</v>
          </cell>
          <cell r="AK29" t="str">
            <v>×</v>
          </cell>
          <cell r="AL29" t="str">
            <v>○</v>
          </cell>
          <cell r="AM29" t="str">
            <v>○</v>
          </cell>
          <cell r="AN29" t="str">
            <v>○</v>
          </cell>
          <cell r="AO29" t="str">
            <v>○</v>
          </cell>
          <cell r="AP29" t="str">
            <v>×</v>
          </cell>
          <cell r="AQ29" t="str">
            <v>×</v>
          </cell>
          <cell r="AR29" t="str">
            <v>○</v>
          </cell>
          <cell r="AS29" t="str">
            <v>○</v>
          </cell>
          <cell r="AT29" t="str">
            <v>○</v>
          </cell>
          <cell r="AU29" t="str">
            <v>○</v>
          </cell>
          <cell r="AV29" t="str">
            <v>○</v>
          </cell>
          <cell r="AW29" t="str">
            <v>○</v>
          </cell>
          <cell r="AX29" t="str">
            <v>×</v>
          </cell>
          <cell r="AY29" t="str">
            <v>○</v>
          </cell>
          <cell r="AZ29" t="str">
            <v>○</v>
          </cell>
          <cell r="BA29" t="str">
            <v>○</v>
          </cell>
          <cell r="BB29" t="str">
            <v>○</v>
          </cell>
          <cell r="BC29" t="str">
            <v>○</v>
          </cell>
          <cell r="BD29" t="str">
            <v>○</v>
          </cell>
          <cell r="BE29" t="str">
            <v>○</v>
          </cell>
          <cell r="BF29" t="str">
            <v>×</v>
          </cell>
          <cell r="BG29" t="str">
            <v>×</v>
          </cell>
          <cell r="BH29" t="str">
            <v>○</v>
          </cell>
          <cell r="BI29" t="str">
            <v>○</v>
          </cell>
          <cell r="BJ29" t="str">
            <v>×</v>
          </cell>
          <cell r="BK29" t="str">
            <v>○</v>
          </cell>
          <cell r="BL29" t="str">
            <v>×</v>
          </cell>
          <cell r="BM29" t="str">
            <v>○</v>
          </cell>
          <cell r="BN29" t="str">
            <v>○</v>
          </cell>
          <cell r="BO29" t="str">
            <v>×</v>
          </cell>
        </row>
        <row r="30">
          <cell r="B30" t="str">
            <v>○×－</v>
          </cell>
          <cell r="D30" t="str">
            <v>×</v>
          </cell>
          <cell r="E30" t="str">
            <v>×</v>
          </cell>
          <cell r="F30" t="str">
            <v>×</v>
          </cell>
          <cell r="G30" t="str">
            <v>×</v>
          </cell>
          <cell r="H30" t="str">
            <v>×</v>
          </cell>
          <cell r="I30" t="str">
            <v>×</v>
          </cell>
          <cell r="J30" t="str">
            <v>×</v>
          </cell>
          <cell r="K30" t="str">
            <v>×</v>
          </cell>
          <cell r="L30" t="str">
            <v>×</v>
          </cell>
          <cell r="M30" t="str">
            <v>×</v>
          </cell>
          <cell r="N30" t="str">
            <v>×</v>
          </cell>
          <cell r="O30" t="str">
            <v>-</v>
          </cell>
          <cell r="P30" t="str">
            <v>-</v>
          </cell>
          <cell r="Q30" t="str">
            <v>-</v>
          </cell>
          <cell r="R30" t="str">
            <v>-</v>
          </cell>
          <cell r="S30" t="str">
            <v>-</v>
          </cell>
          <cell r="T30" t="str">
            <v>○</v>
          </cell>
          <cell r="U30" t="str">
            <v>○</v>
          </cell>
          <cell r="V30" t="str">
            <v>×</v>
          </cell>
          <cell r="W30" t="str">
            <v>×</v>
          </cell>
          <cell r="X30" t="str">
            <v>○</v>
          </cell>
          <cell r="Y30" t="str">
            <v>○</v>
          </cell>
          <cell r="Z30" t="str">
            <v>○</v>
          </cell>
          <cell r="AA30" t="str">
            <v>-</v>
          </cell>
          <cell r="AB30" t="str">
            <v>-</v>
          </cell>
          <cell r="AC30" t="str">
            <v>-</v>
          </cell>
          <cell r="AD30" t="str">
            <v>-</v>
          </cell>
          <cell r="AE30" t="str">
            <v>○</v>
          </cell>
          <cell r="AF30" t="str">
            <v>○</v>
          </cell>
          <cell r="AG30" t="str">
            <v>○</v>
          </cell>
          <cell r="AH30" t="str">
            <v>-</v>
          </cell>
          <cell r="AI30" t="str">
            <v>-</v>
          </cell>
          <cell r="AJ30" t="str">
            <v>-</v>
          </cell>
          <cell r="AK30" t="str">
            <v>-</v>
          </cell>
          <cell r="AL30" t="str">
            <v>○</v>
          </cell>
          <cell r="AM30" t="str">
            <v>○</v>
          </cell>
          <cell r="AN30" t="str">
            <v>○</v>
          </cell>
          <cell r="AO30" t="str">
            <v>○</v>
          </cell>
          <cell r="AP30" t="str">
            <v>-</v>
          </cell>
          <cell r="AQ30" t="str">
            <v>-</v>
          </cell>
          <cell r="AR30" t="str">
            <v>○</v>
          </cell>
          <cell r="AS30" t="str">
            <v>○</v>
          </cell>
          <cell r="AT30" t="str">
            <v>○</v>
          </cell>
          <cell r="AU30" t="str">
            <v>○</v>
          </cell>
          <cell r="AV30" t="str">
            <v>○</v>
          </cell>
          <cell r="AW30" t="str">
            <v>○</v>
          </cell>
          <cell r="AX30" t="str">
            <v>-</v>
          </cell>
          <cell r="AY30" t="str">
            <v>○</v>
          </cell>
          <cell r="AZ30" t="str">
            <v>○</v>
          </cell>
          <cell r="BA30" t="str">
            <v>×</v>
          </cell>
          <cell r="BB30" t="str">
            <v>×</v>
          </cell>
          <cell r="BC30" t="str">
            <v>○</v>
          </cell>
          <cell r="BD30" t="str">
            <v>○</v>
          </cell>
          <cell r="BE30" t="str">
            <v>×</v>
          </cell>
          <cell r="BF30" t="str">
            <v>-</v>
          </cell>
          <cell r="BG30" t="str">
            <v>-</v>
          </cell>
          <cell r="BH30" t="str">
            <v>×</v>
          </cell>
          <cell r="BI30" t="str">
            <v>×</v>
          </cell>
          <cell r="BJ30" t="str">
            <v>-</v>
          </cell>
          <cell r="BK30" t="str">
            <v>○</v>
          </cell>
          <cell r="BL30" t="str">
            <v>-</v>
          </cell>
          <cell r="BM30" t="str">
            <v>○</v>
          </cell>
          <cell r="BN30" t="str">
            <v>×</v>
          </cell>
          <cell r="BO30" t="str">
            <v>-</v>
          </cell>
        </row>
        <row r="32">
          <cell r="B32" t="str">
            <v>淵面積</v>
          </cell>
          <cell r="C32" t="str">
            <v>V</v>
          </cell>
          <cell r="D32">
            <v>45.82</v>
          </cell>
          <cell r="E32">
            <v>45.82</v>
          </cell>
          <cell r="F32">
            <v>45.82</v>
          </cell>
          <cell r="G32">
            <v>45.82</v>
          </cell>
          <cell r="H32">
            <v>45.82</v>
          </cell>
          <cell r="I32">
            <v>45.82</v>
          </cell>
          <cell r="J32">
            <v>45.82</v>
          </cell>
          <cell r="K32">
            <v>45.82</v>
          </cell>
          <cell r="L32">
            <v>45.82</v>
          </cell>
          <cell r="M32">
            <v>45.82</v>
          </cell>
          <cell r="N32">
            <v>45.82</v>
          </cell>
          <cell r="O32">
            <v>1.61</v>
          </cell>
          <cell r="P32">
            <v>1.31</v>
          </cell>
          <cell r="Q32">
            <v>0</v>
          </cell>
          <cell r="R32">
            <v>0</v>
          </cell>
          <cell r="S32">
            <v>0</v>
          </cell>
          <cell r="T32">
            <v>2.06</v>
          </cell>
          <cell r="U32">
            <v>2.06</v>
          </cell>
          <cell r="V32">
            <v>1.18</v>
          </cell>
          <cell r="W32">
            <v>1.18</v>
          </cell>
          <cell r="X32">
            <v>2.9</v>
          </cell>
          <cell r="Y32">
            <v>2.9</v>
          </cell>
          <cell r="Z32">
            <v>2.0299999999999998</v>
          </cell>
          <cell r="AA32">
            <v>1.96</v>
          </cell>
          <cell r="AB32">
            <v>1.96</v>
          </cell>
          <cell r="AC32">
            <v>0.37</v>
          </cell>
          <cell r="AD32">
            <v>0.37</v>
          </cell>
          <cell r="AE32">
            <v>2.14</v>
          </cell>
          <cell r="AF32">
            <v>2.14</v>
          </cell>
          <cell r="AG32">
            <v>2.14</v>
          </cell>
          <cell r="AH32">
            <v>1.63</v>
          </cell>
          <cell r="AI32">
            <v>1.68</v>
          </cell>
          <cell r="AJ32">
            <v>1.37</v>
          </cell>
          <cell r="AK32">
            <v>1.29</v>
          </cell>
          <cell r="AL32">
            <v>2.6</v>
          </cell>
          <cell r="AM32">
            <v>2.6</v>
          </cell>
          <cell r="AN32">
            <v>1.74</v>
          </cell>
          <cell r="AO32">
            <v>1.74</v>
          </cell>
          <cell r="AP32">
            <v>0.31</v>
          </cell>
          <cell r="AQ32">
            <v>0.31</v>
          </cell>
          <cell r="AR32">
            <v>0.32</v>
          </cell>
          <cell r="AS32">
            <v>2.52</v>
          </cell>
          <cell r="AT32">
            <v>2.52</v>
          </cell>
          <cell r="AU32">
            <v>2.11</v>
          </cell>
          <cell r="AV32">
            <v>1.96</v>
          </cell>
          <cell r="AW32">
            <v>0.91</v>
          </cell>
          <cell r="AX32">
            <v>0.27</v>
          </cell>
          <cell r="AY32">
            <v>0.28999999999999998</v>
          </cell>
          <cell r="AZ32">
            <v>0.28999999999999998</v>
          </cell>
          <cell r="BA32">
            <v>0.16</v>
          </cell>
          <cell r="BB32">
            <v>0.16</v>
          </cell>
          <cell r="BC32">
            <v>0.62</v>
          </cell>
          <cell r="BD32">
            <v>0.38</v>
          </cell>
          <cell r="BE32">
            <v>0.43</v>
          </cell>
          <cell r="BF32">
            <v>0.09</v>
          </cell>
          <cell r="BG32">
            <v>0.28000000000000003</v>
          </cell>
          <cell r="BH32">
            <v>0.79</v>
          </cell>
          <cell r="BI32">
            <v>0</v>
          </cell>
          <cell r="BJ32">
            <v>0.33</v>
          </cell>
          <cell r="BK32">
            <v>0.61</v>
          </cell>
          <cell r="BL32">
            <v>1.31</v>
          </cell>
          <cell r="BM32">
            <v>1.22</v>
          </cell>
          <cell r="BN32">
            <v>0.97</v>
          </cell>
          <cell r="BO32">
            <v>0.76</v>
          </cell>
        </row>
        <row r="33">
          <cell r="B33" t="str">
            <v>淵面積</v>
          </cell>
          <cell r="C33" t="str">
            <v>IV</v>
          </cell>
        </row>
        <row r="34">
          <cell r="B34" t="str">
            <v>淵面積</v>
          </cell>
          <cell r="C34" t="str">
            <v>III</v>
          </cell>
          <cell r="D34">
            <v>35.299999999999997</v>
          </cell>
          <cell r="E34">
            <v>35.299999999999997</v>
          </cell>
          <cell r="F34">
            <v>35.299999999999997</v>
          </cell>
          <cell r="G34">
            <v>35.299999999999997</v>
          </cell>
          <cell r="H34">
            <v>35.299999999999997</v>
          </cell>
          <cell r="I34">
            <v>35.299999999999997</v>
          </cell>
          <cell r="J34">
            <v>35.299999999999997</v>
          </cell>
          <cell r="K34">
            <v>35.299999999999997</v>
          </cell>
          <cell r="L34">
            <v>35.299999999999997</v>
          </cell>
          <cell r="M34">
            <v>35.299999999999997</v>
          </cell>
          <cell r="N34">
            <v>35.299999999999997</v>
          </cell>
          <cell r="O34">
            <v>2.66</v>
          </cell>
          <cell r="P34">
            <v>1.72</v>
          </cell>
          <cell r="Q34">
            <v>7.0000000000000007E-2</v>
          </cell>
          <cell r="R34">
            <v>7.0000000000000007E-2</v>
          </cell>
          <cell r="S34">
            <v>3.25</v>
          </cell>
          <cell r="T34">
            <v>5.5</v>
          </cell>
          <cell r="U34">
            <v>5.5</v>
          </cell>
          <cell r="V34">
            <v>4.62</v>
          </cell>
          <cell r="W34">
            <v>4.62</v>
          </cell>
          <cell r="X34">
            <v>1.81</v>
          </cell>
          <cell r="Y34">
            <v>2.08</v>
          </cell>
          <cell r="Z34">
            <v>0.49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1.1399999999999999</v>
          </cell>
          <cell r="AL34">
            <v>3.43</v>
          </cell>
          <cell r="AM34">
            <v>3.43</v>
          </cell>
          <cell r="AN34">
            <v>2.88</v>
          </cell>
          <cell r="AO34">
            <v>2.88</v>
          </cell>
          <cell r="AP34">
            <v>1.49</v>
          </cell>
          <cell r="AQ34">
            <v>4.16</v>
          </cell>
          <cell r="AR34">
            <v>1.81</v>
          </cell>
          <cell r="AS34">
            <v>2.71</v>
          </cell>
          <cell r="AT34">
            <v>0.39</v>
          </cell>
          <cell r="AU34">
            <v>2.64</v>
          </cell>
          <cell r="AV34">
            <v>3.55</v>
          </cell>
          <cell r="AW34">
            <v>3.04</v>
          </cell>
          <cell r="AX34">
            <v>3.47</v>
          </cell>
          <cell r="AY34">
            <v>3.22</v>
          </cell>
          <cell r="AZ34">
            <v>1.97</v>
          </cell>
          <cell r="BA34">
            <v>4.8</v>
          </cell>
          <cell r="BB34">
            <v>4.8</v>
          </cell>
          <cell r="BC34">
            <v>0.53</v>
          </cell>
          <cell r="BD34">
            <v>0.84</v>
          </cell>
          <cell r="BE34">
            <v>1.6</v>
          </cell>
          <cell r="BF34">
            <v>0.5</v>
          </cell>
          <cell r="BG34">
            <v>0.96</v>
          </cell>
          <cell r="BH34">
            <v>3.9</v>
          </cell>
          <cell r="BI34">
            <v>3.9</v>
          </cell>
          <cell r="BJ34">
            <v>0.53</v>
          </cell>
          <cell r="BK34">
            <v>0.56000000000000005</v>
          </cell>
          <cell r="BL34">
            <v>1.95</v>
          </cell>
          <cell r="BM34">
            <v>1.37</v>
          </cell>
          <cell r="BN34">
            <v>1.71</v>
          </cell>
          <cell r="BO34">
            <v>0.89</v>
          </cell>
        </row>
        <row r="35">
          <cell r="B35" t="str">
            <v>淵面積</v>
          </cell>
          <cell r="C35" t="str">
            <v>II</v>
          </cell>
        </row>
        <row r="36">
          <cell r="B36" t="str">
            <v>淵面積</v>
          </cell>
          <cell r="C36" t="str">
            <v>I</v>
          </cell>
        </row>
        <row r="37">
          <cell r="B37" t="str">
            <v>淵面積</v>
          </cell>
          <cell r="C37" t="str">
            <v>IV-V</v>
          </cell>
          <cell r="D37">
            <v>-45.82</v>
          </cell>
          <cell r="E37">
            <v>-45.82</v>
          </cell>
          <cell r="F37">
            <v>-45.82</v>
          </cell>
          <cell r="G37">
            <v>-45.82</v>
          </cell>
          <cell r="H37">
            <v>-45.82</v>
          </cell>
          <cell r="I37">
            <v>-45.82</v>
          </cell>
          <cell r="J37">
            <v>-45.82</v>
          </cell>
          <cell r="K37">
            <v>-45.82</v>
          </cell>
          <cell r="L37">
            <v>-45.82</v>
          </cell>
          <cell r="M37">
            <v>-45.82</v>
          </cell>
          <cell r="N37">
            <v>-45.82</v>
          </cell>
          <cell r="O37">
            <v>-1.61</v>
          </cell>
          <cell r="P37">
            <v>-1.31</v>
          </cell>
          <cell r="Q37">
            <v>0</v>
          </cell>
          <cell r="R37">
            <v>0</v>
          </cell>
          <cell r="S37">
            <v>0</v>
          </cell>
          <cell r="T37">
            <v>-2.06</v>
          </cell>
          <cell r="U37">
            <v>-2.06</v>
          </cell>
          <cell r="V37">
            <v>-1.18</v>
          </cell>
          <cell r="W37">
            <v>-1.18</v>
          </cell>
          <cell r="X37">
            <v>-2.9</v>
          </cell>
          <cell r="Y37">
            <v>-2.9</v>
          </cell>
          <cell r="Z37">
            <v>-2.0299999999999998</v>
          </cell>
          <cell r="AA37">
            <v>-1.96</v>
          </cell>
          <cell r="AB37">
            <v>-1.96</v>
          </cell>
          <cell r="AC37">
            <v>-0.37</v>
          </cell>
          <cell r="AD37">
            <v>-0.37</v>
          </cell>
          <cell r="AE37">
            <v>-2.14</v>
          </cell>
          <cell r="AF37">
            <v>-2.14</v>
          </cell>
          <cell r="AG37">
            <v>-2.14</v>
          </cell>
          <cell r="AH37">
            <v>-1.63</v>
          </cell>
          <cell r="AI37">
            <v>-1.68</v>
          </cell>
          <cell r="AJ37">
            <v>-1.37</v>
          </cell>
          <cell r="AK37">
            <v>-1.29</v>
          </cell>
          <cell r="AL37">
            <v>-2.6</v>
          </cell>
          <cell r="AM37">
            <v>-2.6</v>
          </cell>
          <cell r="AN37">
            <v>-1.74</v>
          </cell>
          <cell r="AO37">
            <v>-1.74</v>
          </cell>
          <cell r="AP37">
            <v>-0.31</v>
          </cell>
          <cell r="AQ37">
            <v>-0.31</v>
          </cell>
          <cell r="AR37">
            <v>-0.32</v>
          </cell>
          <cell r="AS37">
            <v>-2.52</v>
          </cell>
          <cell r="AT37">
            <v>-2.52</v>
          </cell>
          <cell r="AU37">
            <v>-2.11</v>
          </cell>
          <cell r="AV37">
            <v>-1.96</v>
          </cell>
          <cell r="AW37">
            <v>-0.91</v>
          </cell>
          <cell r="AX37">
            <v>-0.27</v>
          </cell>
          <cell r="AY37">
            <v>-0.28999999999999998</v>
          </cell>
          <cell r="AZ37">
            <v>-0.28999999999999998</v>
          </cell>
          <cell r="BA37">
            <v>-0.16</v>
          </cell>
          <cell r="BB37">
            <v>-0.16</v>
          </cell>
          <cell r="BC37">
            <v>-0.62</v>
          </cell>
          <cell r="BD37">
            <v>-0.38</v>
          </cell>
          <cell r="BE37">
            <v>-0.43</v>
          </cell>
          <cell r="BF37">
            <v>-0.09</v>
          </cell>
          <cell r="BG37">
            <v>-0.28000000000000003</v>
          </cell>
          <cell r="BH37">
            <v>-0.79</v>
          </cell>
          <cell r="BI37">
            <v>0</v>
          </cell>
          <cell r="BJ37">
            <v>-0.33</v>
          </cell>
          <cell r="BK37">
            <v>-0.61</v>
          </cell>
          <cell r="BL37">
            <v>-1.31</v>
          </cell>
          <cell r="BM37">
            <v>-1.22</v>
          </cell>
          <cell r="BN37">
            <v>-0.97</v>
          </cell>
          <cell r="BO37">
            <v>-0.76</v>
          </cell>
        </row>
        <row r="38">
          <cell r="B38" t="str">
            <v>淵面積</v>
          </cell>
          <cell r="C38" t="str">
            <v>III-V</v>
          </cell>
          <cell r="D38">
            <v>-10.520000000000003</v>
          </cell>
          <cell r="E38">
            <v>-10.520000000000003</v>
          </cell>
          <cell r="F38">
            <v>-10.520000000000003</v>
          </cell>
          <cell r="G38">
            <v>-10.520000000000003</v>
          </cell>
          <cell r="H38">
            <v>-10.520000000000003</v>
          </cell>
          <cell r="I38">
            <v>-10.520000000000003</v>
          </cell>
          <cell r="J38">
            <v>-10.520000000000003</v>
          </cell>
          <cell r="K38">
            <v>-10.520000000000003</v>
          </cell>
          <cell r="L38">
            <v>-10.520000000000003</v>
          </cell>
          <cell r="M38">
            <v>-10.520000000000003</v>
          </cell>
          <cell r="N38">
            <v>-10.520000000000003</v>
          </cell>
          <cell r="O38">
            <v>1.05</v>
          </cell>
          <cell r="P38">
            <v>0.40999999999999992</v>
          </cell>
          <cell r="Q38">
            <v>7.0000000000000007E-2</v>
          </cell>
          <cell r="R38">
            <v>7.0000000000000007E-2</v>
          </cell>
          <cell r="S38">
            <v>3.25</v>
          </cell>
          <cell r="T38">
            <v>3.44</v>
          </cell>
          <cell r="U38">
            <v>3.44</v>
          </cell>
          <cell r="V38">
            <v>3.4400000000000004</v>
          </cell>
          <cell r="W38">
            <v>3.4400000000000004</v>
          </cell>
          <cell r="X38">
            <v>-1.0899999999999999</v>
          </cell>
          <cell r="Y38">
            <v>-0.81999999999999984</v>
          </cell>
          <cell r="Z38">
            <v>-1.5399999999999998</v>
          </cell>
          <cell r="AA38">
            <v>-1.96</v>
          </cell>
          <cell r="AB38">
            <v>-1.96</v>
          </cell>
          <cell r="AC38">
            <v>-0.37</v>
          </cell>
          <cell r="AD38">
            <v>-0.37</v>
          </cell>
          <cell r="AE38">
            <v>-2.14</v>
          </cell>
          <cell r="AF38">
            <v>-2.14</v>
          </cell>
          <cell r="AG38">
            <v>-2.14</v>
          </cell>
          <cell r="AH38">
            <v>-1.63</v>
          </cell>
          <cell r="AI38">
            <v>-1.68</v>
          </cell>
          <cell r="AJ38">
            <v>-1.37</v>
          </cell>
          <cell r="AK38">
            <v>-0.15000000000000013</v>
          </cell>
          <cell r="AL38">
            <v>0.83000000000000007</v>
          </cell>
          <cell r="AM38">
            <v>0.83000000000000007</v>
          </cell>
          <cell r="AN38">
            <v>1.1399999999999999</v>
          </cell>
          <cell r="AO38">
            <v>1.1399999999999999</v>
          </cell>
          <cell r="AP38">
            <v>1.18</v>
          </cell>
          <cell r="AQ38">
            <v>3.85</v>
          </cell>
          <cell r="AR38">
            <v>1.49</v>
          </cell>
          <cell r="AS38">
            <v>0.18999999999999995</v>
          </cell>
          <cell r="AT38">
            <v>-2.13</v>
          </cell>
          <cell r="AU38">
            <v>0.53000000000000025</v>
          </cell>
          <cell r="AV38">
            <v>1.5899999999999999</v>
          </cell>
          <cell r="AW38">
            <v>2.13</v>
          </cell>
          <cell r="AX38">
            <v>3.2</v>
          </cell>
          <cell r="AY38">
            <v>2.93</v>
          </cell>
          <cell r="AZ38">
            <v>1.68</v>
          </cell>
          <cell r="BA38">
            <v>4.6399999999999997</v>
          </cell>
          <cell r="BB38">
            <v>4.6399999999999997</v>
          </cell>
          <cell r="BC38">
            <v>-8.9999999999999969E-2</v>
          </cell>
          <cell r="BD38">
            <v>0.45999999999999996</v>
          </cell>
          <cell r="BE38">
            <v>1.1700000000000002</v>
          </cell>
          <cell r="BF38">
            <v>0.41000000000000003</v>
          </cell>
          <cell r="BG38">
            <v>0.67999999999999994</v>
          </cell>
          <cell r="BH38">
            <v>3.11</v>
          </cell>
          <cell r="BI38">
            <v>3.9</v>
          </cell>
          <cell r="BJ38">
            <v>0.2</v>
          </cell>
          <cell r="BK38">
            <v>-4.9999999999999933E-2</v>
          </cell>
          <cell r="BL38">
            <v>0.6399999999999999</v>
          </cell>
          <cell r="BM38">
            <v>0.15000000000000013</v>
          </cell>
          <cell r="BN38">
            <v>0.74</v>
          </cell>
          <cell r="BO38">
            <v>0.13</v>
          </cell>
        </row>
        <row r="39">
          <cell r="B39" t="str">
            <v>淵面積</v>
          </cell>
          <cell r="C39" t="str">
            <v>II-V</v>
          </cell>
          <cell r="D39">
            <v>-45.82</v>
          </cell>
          <cell r="E39">
            <v>-45.82</v>
          </cell>
          <cell r="F39">
            <v>-45.82</v>
          </cell>
          <cell r="G39">
            <v>-45.82</v>
          </cell>
          <cell r="H39">
            <v>-45.82</v>
          </cell>
          <cell r="I39">
            <v>-45.82</v>
          </cell>
          <cell r="J39">
            <v>-45.82</v>
          </cell>
          <cell r="K39">
            <v>-45.82</v>
          </cell>
          <cell r="L39">
            <v>-45.82</v>
          </cell>
          <cell r="M39">
            <v>-45.82</v>
          </cell>
          <cell r="N39">
            <v>-45.82</v>
          </cell>
          <cell r="O39">
            <v>-1.61</v>
          </cell>
          <cell r="P39">
            <v>-1.31</v>
          </cell>
          <cell r="Q39">
            <v>0</v>
          </cell>
          <cell r="R39">
            <v>0</v>
          </cell>
          <cell r="S39">
            <v>0</v>
          </cell>
          <cell r="T39">
            <v>-2.06</v>
          </cell>
          <cell r="U39">
            <v>-2.06</v>
          </cell>
          <cell r="V39">
            <v>-1.18</v>
          </cell>
          <cell r="W39">
            <v>-1.18</v>
          </cell>
          <cell r="X39">
            <v>-2.9</v>
          </cell>
          <cell r="Y39">
            <v>-2.9</v>
          </cell>
          <cell r="Z39">
            <v>-2.0299999999999998</v>
          </cell>
          <cell r="AA39">
            <v>-1.96</v>
          </cell>
          <cell r="AB39">
            <v>-1.96</v>
          </cell>
          <cell r="AC39">
            <v>-0.37</v>
          </cell>
          <cell r="AD39">
            <v>-0.37</v>
          </cell>
          <cell r="AE39">
            <v>-2.14</v>
          </cell>
          <cell r="AF39">
            <v>-2.14</v>
          </cell>
          <cell r="AG39">
            <v>-2.14</v>
          </cell>
          <cell r="AH39">
            <v>-1.63</v>
          </cell>
          <cell r="AI39">
            <v>-1.68</v>
          </cell>
          <cell r="AJ39">
            <v>-1.37</v>
          </cell>
          <cell r="AK39">
            <v>-1.29</v>
          </cell>
          <cell r="AL39">
            <v>-2.6</v>
          </cell>
          <cell r="AM39">
            <v>-2.6</v>
          </cell>
          <cell r="AN39">
            <v>-1.74</v>
          </cell>
          <cell r="AO39">
            <v>-1.74</v>
          </cell>
          <cell r="AP39">
            <v>-0.31</v>
          </cell>
          <cell r="AQ39">
            <v>-0.31</v>
          </cell>
          <cell r="AR39">
            <v>-0.32</v>
          </cell>
          <cell r="AS39">
            <v>-2.52</v>
          </cell>
          <cell r="AT39">
            <v>-2.52</v>
          </cell>
          <cell r="AU39">
            <v>-2.11</v>
          </cell>
          <cell r="AV39">
            <v>-1.96</v>
          </cell>
          <cell r="AW39">
            <v>-0.91</v>
          </cell>
          <cell r="AX39">
            <v>-0.27</v>
          </cell>
          <cell r="AY39">
            <v>-0.28999999999999998</v>
          </cell>
          <cell r="AZ39">
            <v>-0.28999999999999998</v>
          </cell>
          <cell r="BA39">
            <v>-0.16</v>
          </cell>
          <cell r="BB39">
            <v>-0.16</v>
          </cell>
          <cell r="BC39">
            <v>-0.62</v>
          </cell>
          <cell r="BD39">
            <v>-0.38</v>
          </cell>
          <cell r="BE39">
            <v>-0.43</v>
          </cell>
          <cell r="BF39">
            <v>-0.09</v>
          </cell>
          <cell r="BG39">
            <v>-0.28000000000000003</v>
          </cell>
          <cell r="BH39">
            <v>-0.79</v>
          </cell>
          <cell r="BI39">
            <v>0</v>
          </cell>
          <cell r="BJ39">
            <v>-0.33</v>
          </cell>
          <cell r="BK39">
            <v>-0.61</v>
          </cell>
          <cell r="BL39">
            <v>-1.31</v>
          </cell>
          <cell r="BM39">
            <v>-1.22</v>
          </cell>
          <cell r="BN39">
            <v>-0.97</v>
          </cell>
          <cell r="BO39">
            <v>-0.76</v>
          </cell>
        </row>
        <row r="40">
          <cell r="B40" t="str">
            <v>淵面積</v>
          </cell>
          <cell r="C40" t="str">
            <v>I-V</v>
          </cell>
          <cell r="D40">
            <v>-45.82</v>
          </cell>
          <cell r="E40">
            <v>-45.82</v>
          </cell>
          <cell r="F40">
            <v>-45.82</v>
          </cell>
          <cell r="G40">
            <v>-45.82</v>
          </cell>
          <cell r="H40">
            <v>-45.82</v>
          </cell>
          <cell r="I40">
            <v>-45.82</v>
          </cell>
          <cell r="J40">
            <v>-45.82</v>
          </cell>
          <cell r="K40">
            <v>-45.82</v>
          </cell>
          <cell r="L40">
            <v>-45.82</v>
          </cell>
          <cell r="M40">
            <v>-45.82</v>
          </cell>
          <cell r="N40">
            <v>-45.82</v>
          </cell>
          <cell r="O40">
            <v>-1.61</v>
          </cell>
          <cell r="P40">
            <v>-1.31</v>
          </cell>
          <cell r="Q40">
            <v>0</v>
          </cell>
          <cell r="R40">
            <v>0</v>
          </cell>
          <cell r="S40">
            <v>0</v>
          </cell>
          <cell r="T40">
            <v>-2.06</v>
          </cell>
          <cell r="U40">
            <v>-2.06</v>
          </cell>
          <cell r="V40">
            <v>-1.18</v>
          </cell>
          <cell r="W40">
            <v>-1.18</v>
          </cell>
          <cell r="X40">
            <v>-2.9</v>
          </cell>
          <cell r="Y40">
            <v>-2.9</v>
          </cell>
          <cell r="Z40">
            <v>-2.0299999999999998</v>
          </cell>
          <cell r="AA40">
            <v>-1.96</v>
          </cell>
          <cell r="AB40">
            <v>-1.96</v>
          </cell>
          <cell r="AC40">
            <v>-0.37</v>
          </cell>
          <cell r="AD40">
            <v>-0.37</v>
          </cell>
          <cell r="AE40">
            <v>-2.14</v>
          </cell>
          <cell r="AF40">
            <v>-2.14</v>
          </cell>
          <cell r="AG40">
            <v>-2.14</v>
          </cell>
          <cell r="AH40">
            <v>-1.63</v>
          </cell>
          <cell r="AI40">
            <v>-1.68</v>
          </cell>
          <cell r="AJ40">
            <v>-1.37</v>
          </cell>
          <cell r="AK40">
            <v>-1.29</v>
          </cell>
          <cell r="AL40">
            <v>-2.6</v>
          </cell>
          <cell r="AM40">
            <v>-2.6</v>
          </cell>
          <cell r="AN40">
            <v>-1.74</v>
          </cell>
          <cell r="AO40">
            <v>-1.74</v>
          </cell>
          <cell r="AP40">
            <v>-0.31</v>
          </cell>
          <cell r="AQ40">
            <v>-0.31</v>
          </cell>
          <cell r="AR40">
            <v>-0.32</v>
          </cell>
          <cell r="AS40">
            <v>-2.52</v>
          </cell>
          <cell r="AT40">
            <v>-2.52</v>
          </cell>
          <cell r="AU40">
            <v>-2.11</v>
          </cell>
          <cell r="AV40">
            <v>-1.96</v>
          </cell>
          <cell r="AW40">
            <v>-0.91</v>
          </cell>
          <cell r="AX40">
            <v>-0.27</v>
          </cell>
          <cell r="AY40">
            <v>-0.28999999999999998</v>
          </cell>
          <cell r="AZ40">
            <v>-0.28999999999999998</v>
          </cell>
          <cell r="BA40">
            <v>-0.16</v>
          </cell>
          <cell r="BB40">
            <v>-0.16</v>
          </cell>
          <cell r="BC40">
            <v>-0.62</v>
          </cell>
          <cell r="BD40">
            <v>-0.38</v>
          </cell>
          <cell r="BE40">
            <v>-0.43</v>
          </cell>
          <cell r="BF40">
            <v>-0.09</v>
          </cell>
          <cell r="BG40">
            <v>-0.28000000000000003</v>
          </cell>
          <cell r="BH40">
            <v>-0.79</v>
          </cell>
          <cell r="BI40">
            <v>0</v>
          </cell>
          <cell r="BJ40">
            <v>-0.33</v>
          </cell>
          <cell r="BK40">
            <v>-0.61</v>
          </cell>
          <cell r="BL40">
            <v>-1.31</v>
          </cell>
          <cell r="BM40">
            <v>-1.22</v>
          </cell>
          <cell r="BN40">
            <v>-0.97</v>
          </cell>
          <cell r="BO40">
            <v>-0.76</v>
          </cell>
        </row>
        <row r="41">
          <cell r="B41" t="str">
            <v>淵面積絶対値</v>
          </cell>
          <cell r="C41" t="str">
            <v>IV-V</v>
          </cell>
          <cell r="D41">
            <v>45.82</v>
          </cell>
          <cell r="E41">
            <v>45.82</v>
          </cell>
          <cell r="F41">
            <v>45.82</v>
          </cell>
          <cell r="G41">
            <v>45.82</v>
          </cell>
          <cell r="H41">
            <v>45.82</v>
          </cell>
          <cell r="I41">
            <v>45.82</v>
          </cell>
          <cell r="J41">
            <v>45.82</v>
          </cell>
          <cell r="K41">
            <v>45.82</v>
          </cell>
          <cell r="L41">
            <v>45.82</v>
          </cell>
          <cell r="M41">
            <v>45.82</v>
          </cell>
          <cell r="N41">
            <v>45.82</v>
          </cell>
          <cell r="O41">
            <v>1.61</v>
          </cell>
          <cell r="P41">
            <v>1.31</v>
          </cell>
          <cell r="Q41">
            <v>0</v>
          </cell>
          <cell r="R41">
            <v>0</v>
          </cell>
          <cell r="S41">
            <v>0</v>
          </cell>
          <cell r="T41">
            <v>2.06</v>
          </cell>
          <cell r="U41">
            <v>2.06</v>
          </cell>
          <cell r="V41">
            <v>1.18</v>
          </cell>
          <cell r="W41">
            <v>1.18</v>
          </cell>
          <cell r="X41">
            <v>2.9</v>
          </cell>
          <cell r="Y41">
            <v>2.9</v>
          </cell>
          <cell r="Z41">
            <v>2.0299999999999998</v>
          </cell>
          <cell r="AA41">
            <v>1.96</v>
          </cell>
          <cell r="AB41">
            <v>1.96</v>
          </cell>
          <cell r="AC41">
            <v>0.37</v>
          </cell>
          <cell r="AD41">
            <v>0.37</v>
          </cell>
          <cell r="AE41">
            <v>2.14</v>
          </cell>
          <cell r="AF41">
            <v>2.14</v>
          </cell>
          <cell r="AG41">
            <v>2.14</v>
          </cell>
          <cell r="AH41">
            <v>1.63</v>
          </cell>
          <cell r="AI41">
            <v>1.68</v>
          </cell>
          <cell r="AJ41">
            <v>1.37</v>
          </cell>
          <cell r="AK41">
            <v>1.29</v>
          </cell>
          <cell r="AL41">
            <v>2.6</v>
          </cell>
          <cell r="AM41">
            <v>2.6</v>
          </cell>
          <cell r="AN41">
            <v>1.74</v>
          </cell>
          <cell r="AO41">
            <v>1.74</v>
          </cell>
          <cell r="AP41">
            <v>0.31</v>
          </cell>
          <cell r="AQ41">
            <v>0.31</v>
          </cell>
          <cell r="AR41">
            <v>0.32</v>
          </cell>
          <cell r="AS41">
            <v>2.52</v>
          </cell>
          <cell r="AT41">
            <v>2.52</v>
          </cell>
          <cell r="AU41">
            <v>2.11</v>
          </cell>
          <cell r="AV41">
            <v>1.96</v>
          </cell>
          <cell r="AW41">
            <v>0.91</v>
          </cell>
          <cell r="AX41">
            <v>0.27</v>
          </cell>
          <cell r="AY41">
            <v>0.28999999999999998</v>
          </cell>
          <cell r="AZ41">
            <v>0.28999999999999998</v>
          </cell>
          <cell r="BA41">
            <v>0.16</v>
          </cell>
          <cell r="BB41">
            <v>0.16</v>
          </cell>
          <cell r="BC41">
            <v>0.62</v>
          </cell>
          <cell r="BD41">
            <v>0.38</v>
          </cell>
          <cell r="BE41">
            <v>0.43</v>
          </cell>
          <cell r="BF41">
            <v>0.09</v>
          </cell>
          <cell r="BG41">
            <v>0.28000000000000003</v>
          </cell>
          <cell r="BH41">
            <v>0.79</v>
          </cell>
          <cell r="BI41">
            <v>0</v>
          </cell>
          <cell r="BJ41">
            <v>0.33</v>
          </cell>
          <cell r="BK41">
            <v>0.61</v>
          </cell>
          <cell r="BL41">
            <v>1.31</v>
          </cell>
          <cell r="BM41">
            <v>1.22</v>
          </cell>
          <cell r="BN41">
            <v>0.97</v>
          </cell>
          <cell r="BO41">
            <v>0.76</v>
          </cell>
        </row>
        <row r="42">
          <cell r="B42" t="str">
            <v>淵面積絶対値</v>
          </cell>
          <cell r="C42" t="str">
            <v>III-V</v>
          </cell>
          <cell r="D42">
            <v>10.520000000000003</v>
          </cell>
          <cell r="E42">
            <v>10.520000000000003</v>
          </cell>
          <cell r="F42">
            <v>10.520000000000003</v>
          </cell>
          <cell r="G42">
            <v>10.520000000000003</v>
          </cell>
          <cell r="H42">
            <v>10.520000000000003</v>
          </cell>
          <cell r="I42">
            <v>10.520000000000003</v>
          </cell>
          <cell r="J42">
            <v>10.520000000000003</v>
          </cell>
          <cell r="K42">
            <v>10.520000000000003</v>
          </cell>
          <cell r="L42">
            <v>10.520000000000003</v>
          </cell>
          <cell r="M42">
            <v>10.520000000000003</v>
          </cell>
          <cell r="N42">
            <v>10.520000000000003</v>
          </cell>
          <cell r="O42">
            <v>1.05</v>
          </cell>
          <cell r="P42">
            <v>0.40999999999999992</v>
          </cell>
          <cell r="Q42">
            <v>7.0000000000000007E-2</v>
          </cell>
          <cell r="R42">
            <v>7.0000000000000007E-2</v>
          </cell>
          <cell r="S42">
            <v>3.25</v>
          </cell>
          <cell r="T42">
            <v>3.44</v>
          </cell>
          <cell r="U42">
            <v>3.44</v>
          </cell>
          <cell r="V42">
            <v>3.4400000000000004</v>
          </cell>
          <cell r="W42">
            <v>3.4400000000000004</v>
          </cell>
          <cell r="X42">
            <v>1.0899999999999999</v>
          </cell>
          <cell r="Y42">
            <v>0.81999999999999984</v>
          </cell>
          <cell r="Z42">
            <v>1.5399999999999998</v>
          </cell>
          <cell r="AA42">
            <v>1.96</v>
          </cell>
          <cell r="AB42">
            <v>1.96</v>
          </cell>
          <cell r="AC42">
            <v>0.37</v>
          </cell>
          <cell r="AD42">
            <v>0.37</v>
          </cell>
          <cell r="AE42">
            <v>2.14</v>
          </cell>
          <cell r="AF42">
            <v>2.14</v>
          </cell>
          <cell r="AG42">
            <v>2.14</v>
          </cell>
          <cell r="AH42">
            <v>1.63</v>
          </cell>
          <cell r="AI42">
            <v>1.68</v>
          </cell>
          <cell r="AJ42">
            <v>1.37</v>
          </cell>
          <cell r="AK42">
            <v>0.15000000000000013</v>
          </cell>
          <cell r="AL42">
            <v>0.83000000000000007</v>
          </cell>
          <cell r="AM42">
            <v>0.83000000000000007</v>
          </cell>
          <cell r="AN42">
            <v>1.1399999999999999</v>
          </cell>
          <cell r="AO42">
            <v>1.1399999999999999</v>
          </cell>
          <cell r="AP42">
            <v>1.18</v>
          </cell>
          <cell r="AQ42">
            <v>3.85</v>
          </cell>
          <cell r="AR42">
            <v>1.49</v>
          </cell>
          <cell r="AS42">
            <v>0.18999999999999995</v>
          </cell>
          <cell r="AT42">
            <v>2.13</v>
          </cell>
          <cell r="AU42">
            <v>0.53000000000000025</v>
          </cell>
          <cell r="AV42">
            <v>1.5899999999999999</v>
          </cell>
          <cell r="AW42">
            <v>2.13</v>
          </cell>
          <cell r="AX42">
            <v>3.2</v>
          </cell>
          <cell r="AY42">
            <v>2.93</v>
          </cell>
          <cell r="AZ42">
            <v>1.68</v>
          </cell>
          <cell r="BA42">
            <v>4.6399999999999997</v>
          </cell>
          <cell r="BB42">
            <v>4.6399999999999997</v>
          </cell>
          <cell r="BC42">
            <v>8.9999999999999969E-2</v>
          </cell>
          <cell r="BD42">
            <v>0.45999999999999996</v>
          </cell>
          <cell r="BE42">
            <v>1.1700000000000002</v>
          </cell>
          <cell r="BF42">
            <v>0.41000000000000003</v>
          </cell>
          <cell r="BG42">
            <v>0.67999999999999994</v>
          </cell>
          <cell r="BH42">
            <v>3.11</v>
          </cell>
          <cell r="BI42">
            <v>3.9</v>
          </cell>
          <cell r="BJ42">
            <v>0.2</v>
          </cell>
          <cell r="BK42">
            <v>4.9999999999999933E-2</v>
          </cell>
          <cell r="BL42">
            <v>0.6399999999999999</v>
          </cell>
          <cell r="BM42">
            <v>0.15000000000000013</v>
          </cell>
          <cell r="BN42">
            <v>0.74</v>
          </cell>
          <cell r="BO42">
            <v>0.13</v>
          </cell>
        </row>
        <row r="43">
          <cell r="B43" t="str">
            <v>淵面積絶対値</v>
          </cell>
          <cell r="C43" t="str">
            <v>II-V</v>
          </cell>
          <cell r="D43">
            <v>45.82</v>
          </cell>
          <cell r="E43">
            <v>45.82</v>
          </cell>
          <cell r="F43">
            <v>45.82</v>
          </cell>
          <cell r="G43">
            <v>45.82</v>
          </cell>
          <cell r="H43">
            <v>45.82</v>
          </cell>
          <cell r="I43">
            <v>45.82</v>
          </cell>
          <cell r="J43">
            <v>45.82</v>
          </cell>
          <cell r="K43">
            <v>45.82</v>
          </cell>
          <cell r="L43">
            <v>45.82</v>
          </cell>
          <cell r="M43">
            <v>45.82</v>
          </cell>
          <cell r="N43">
            <v>45.82</v>
          </cell>
          <cell r="O43">
            <v>1.61</v>
          </cell>
          <cell r="P43">
            <v>1.31</v>
          </cell>
          <cell r="Q43">
            <v>0</v>
          </cell>
          <cell r="R43">
            <v>0</v>
          </cell>
          <cell r="S43">
            <v>0</v>
          </cell>
          <cell r="T43">
            <v>2.06</v>
          </cell>
          <cell r="U43">
            <v>2.06</v>
          </cell>
          <cell r="V43">
            <v>1.18</v>
          </cell>
          <cell r="W43">
            <v>1.18</v>
          </cell>
          <cell r="X43">
            <v>2.9</v>
          </cell>
          <cell r="Y43">
            <v>2.9</v>
          </cell>
          <cell r="Z43">
            <v>2.0299999999999998</v>
          </cell>
          <cell r="AA43">
            <v>1.96</v>
          </cell>
          <cell r="AB43">
            <v>1.96</v>
          </cell>
          <cell r="AC43">
            <v>0.37</v>
          </cell>
          <cell r="AD43">
            <v>0.37</v>
          </cell>
          <cell r="AE43">
            <v>2.14</v>
          </cell>
          <cell r="AF43">
            <v>2.14</v>
          </cell>
          <cell r="AG43">
            <v>2.14</v>
          </cell>
          <cell r="AH43">
            <v>1.63</v>
          </cell>
          <cell r="AI43">
            <v>1.68</v>
          </cell>
          <cell r="AJ43">
            <v>1.37</v>
          </cell>
          <cell r="AK43">
            <v>1.29</v>
          </cell>
          <cell r="AL43">
            <v>2.6</v>
          </cell>
          <cell r="AM43">
            <v>2.6</v>
          </cell>
          <cell r="AN43">
            <v>1.74</v>
          </cell>
          <cell r="AO43">
            <v>1.74</v>
          </cell>
          <cell r="AP43">
            <v>0.31</v>
          </cell>
          <cell r="AQ43">
            <v>0.31</v>
          </cell>
          <cell r="AR43">
            <v>0.32</v>
          </cell>
          <cell r="AS43">
            <v>2.52</v>
          </cell>
          <cell r="AT43">
            <v>2.52</v>
          </cell>
          <cell r="AU43">
            <v>2.11</v>
          </cell>
          <cell r="AV43">
            <v>1.96</v>
          </cell>
          <cell r="AW43">
            <v>0.91</v>
          </cell>
          <cell r="AX43">
            <v>0.27</v>
          </cell>
          <cell r="AY43">
            <v>0.28999999999999998</v>
          </cell>
          <cell r="AZ43">
            <v>0.28999999999999998</v>
          </cell>
          <cell r="BA43">
            <v>0.16</v>
          </cell>
          <cell r="BB43">
            <v>0.16</v>
          </cell>
          <cell r="BC43">
            <v>0.62</v>
          </cell>
          <cell r="BD43">
            <v>0.38</v>
          </cell>
          <cell r="BE43">
            <v>0.43</v>
          </cell>
          <cell r="BF43">
            <v>0.09</v>
          </cell>
          <cell r="BG43">
            <v>0.28000000000000003</v>
          </cell>
          <cell r="BH43">
            <v>0.79</v>
          </cell>
          <cell r="BI43">
            <v>0</v>
          </cell>
          <cell r="BJ43">
            <v>0.33</v>
          </cell>
          <cell r="BK43">
            <v>0.61</v>
          </cell>
          <cell r="BL43">
            <v>1.31</v>
          </cell>
          <cell r="BM43">
            <v>1.22</v>
          </cell>
          <cell r="BN43">
            <v>0.97</v>
          </cell>
          <cell r="BO43">
            <v>0.76</v>
          </cell>
        </row>
        <row r="44">
          <cell r="B44" t="str">
            <v>淵面積絶対値</v>
          </cell>
          <cell r="C44" t="str">
            <v>I-V</v>
          </cell>
          <cell r="D44">
            <v>45.82</v>
          </cell>
          <cell r="E44">
            <v>45.82</v>
          </cell>
          <cell r="F44">
            <v>45.82</v>
          </cell>
          <cell r="G44">
            <v>45.82</v>
          </cell>
          <cell r="H44">
            <v>45.82</v>
          </cell>
          <cell r="I44">
            <v>45.82</v>
          </cell>
          <cell r="J44">
            <v>45.82</v>
          </cell>
          <cell r="K44">
            <v>45.82</v>
          </cell>
          <cell r="L44">
            <v>45.82</v>
          </cell>
          <cell r="M44">
            <v>45.82</v>
          </cell>
          <cell r="N44">
            <v>45.82</v>
          </cell>
          <cell r="O44">
            <v>1.61</v>
          </cell>
          <cell r="P44">
            <v>1.31</v>
          </cell>
          <cell r="Q44">
            <v>0</v>
          </cell>
          <cell r="R44">
            <v>0</v>
          </cell>
          <cell r="S44">
            <v>0</v>
          </cell>
          <cell r="T44">
            <v>2.06</v>
          </cell>
          <cell r="U44">
            <v>2.06</v>
          </cell>
          <cell r="V44">
            <v>1.18</v>
          </cell>
          <cell r="W44">
            <v>1.18</v>
          </cell>
          <cell r="X44">
            <v>2.9</v>
          </cell>
          <cell r="Y44">
            <v>2.9</v>
          </cell>
          <cell r="Z44">
            <v>2.0299999999999998</v>
          </cell>
          <cell r="AA44">
            <v>1.96</v>
          </cell>
          <cell r="AB44">
            <v>1.96</v>
          </cell>
          <cell r="AC44">
            <v>0.37</v>
          </cell>
          <cell r="AD44">
            <v>0.37</v>
          </cell>
          <cell r="AE44">
            <v>2.14</v>
          </cell>
          <cell r="AF44">
            <v>2.14</v>
          </cell>
          <cell r="AG44">
            <v>2.14</v>
          </cell>
          <cell r="AH44">
            <v>1.63</v>
          </cell>
          <cell r="AI44">
            <v>1.68</v>
          </cell>
          <cell r="AJ44">
            <v>1.37</v>
          </cell>
          <cell r="AK44">
            <v>1.29</v>
          </cell>
          <cell r="AL44">
            <v>2.6</v>
          </cell>
          <cell r="AM44">
            <v>2.6</v>
          </cell>
          <cell r="AN44">
            <v>1.74</v>
          </cell>
          <cell r="AO44">
            <v>1.74</v>
          </cell>
          <cell r="AP44">
            <v>0.31</v>
          </cell>
          <cell r="AQ44">
            <v>0.31</v>
          </cell>
          <cell r="AR44">
            <v>0.32</v>
          </cell>
          <cell r="AS44">
            <v>2.52</v>
          </cell>
          <cell r="AT44">
            <v>2.52</v>
          </cell>
          <cell r="AU44">
            <v>2.11</v>
          </cell>
          <cell r="AV44">
            <v>1.96</v>
          </cell>
          <cell r="AW44">
            <v>0.91</v>
          </cell>
          <cell r="AX44">
            <v>0.27</v>
          </cell>
          <cell r="AY44">
            <v>0.28999999999999998</v>
          </cell>
          <cell r="AZ44">
            <v>0.28999999999999998</v>
          </cell>
          <cell r="BA44">
            <v>0.16</v>
          </cell>
          <cell r="BB44">
            <v>0.16</v>
          </cell>
          <cell r="BC44">
            <v>0.62</v>
          </cell>
          <cell r="BD44">
            <v>0.38</v>
          </cell>
          <cell r="BE44">
            <v>0.43</v>
          </cell>
          <cell r="BF44">
            <v>0.09</v>
          </cell>
          <cell r="BG44">
            <v>0.28000000000000003</v>
          </cell>
          <cell r="BH44">
            <v>0.79</v>
          </cell>
          <cell r="BI44">
            <v>0</v>
          </cell>
          <cell r="BJ44">
            <v>0.33</v>
          </cell>
          <cell r="BK44">
            <v>0.61</v>
          </cell>
          <cell r="BL44">
            <v>1.31</v>
          </cell>
          <cell r="BM44">
            <v>1.22</v>
          </cell>
          <cell r="BN44">
            <v>0.97</v>
          </cell>
          <cell r="BO44">
            <v>0.76</v>
          </cell>
        </row>
        <row r="45">
          <cell r="B45" t="str">
            <v>淵面積中央値</v>
          </cell>
          <cell r="D45">
            <v>45.82</v>
          </cell>
          <cell r="E45">
            <v>45.82</v>
          </cell>
          <cell r="F45">
            <v>45.82</v>
          </cell>
          <cell r="G45">
            <v>45.82</v>
          </cell>
          <cell r="H45">
            <v>45.82</v>
          </cell>
          <cell r="I45">
            <v>45.82</v>
          </cell>
          <cell r="J45">
            <v>45.82</v>
          </cell>
          <cell r="K45">
            <v>23.715</v>
          </cell>
          <cell r="L45">
            <v>23.715</v>
          </cell>
          <cell r="M45">
            <v>23.715</v>
          </cell>
          <cell r="N45">
            <v>23.715</v>
          </cell>
          <cell r="O45">
            <v>23.715</v>
          </cell>
          <cell r="P45">
            <v>23.715</v>
          </cell>
          <cell r="Q45">
            <v>23.715</v>
          </cell>
          <cell r="R45">
            <v>23.715</v>
          </cell>
          <cell r="S45">
            <v>2.0299999999999998</v>
          </cell>
          <cell r="T45">
            <v>2.0299999999999998</v>
          </cell>
          <cell r="U45">
            <v>2.0299999999999998</v>
          </cell>
          <cell r="V45">
            <v>2.0299999999999998</v>
          </cell>
          <cell r="W45">
            <v>2.0299999999999998</v>
          </cell>
          <cell r="X45">
            <v>2.0299999999999998</v>
          </cell>
          <cell r="Y45">
            <v>2.0299999999999998</v>
          </cell>
          <cell r="Z45">
            <v>2.0299999999999998</v>
          </cell>
          <cell r="AA45">
            <v>2.0299999999999998</v>
          </cell>
          <cell r="AB45">
            <v>0.85000000000000009</v>
          </cell>
          <cell r="AC45">
            <v>0.85000000000000009</v>
          </cell>
          <cell r="AD45">
            <v>0.85000000000000009</v>
          </cell>
          <cell r="AE45">
            <v>0.85000000000000009</v>
          </cell>
          <cell r="AF45">
            <v>0.85000000000000009</v>
          </cell>
          <cell r="AG45">
            <v>0.85000000000000009</v>
          </cell>
          <cell r="AH45">
            <v>0.85000000000000009</v>
          </cell>
          <cell r="AI45">
            <v>0.85000000000000009</v>
          </cell>
          <cell r="AJ45">
            <v>0.85000000000000009</v>
          </cell>
          <cell r="AK45">
            <v>0.85000000000000009</v>
          </cell>
          <cell r="AL45">
            <v>0.85000000000000009</v>
          </cell>
          <cell r="AM45">
            <v>0.85000000000000009</v>
          </cell>
          <cell r="AN45">
            <v>0.85000000000000009</v>
          </cell>
          <cell r="AO45">
            <v>0.85000000000000009</v>
          </cell>
          <cell r="AP45">
            <v>0.85000000000000009</v>
          </cell>
          <cell r="AQ45">
            <v>0.85000000000000009</v>
          </cell>
          <cell r="AR45">
            <v>0.85000000000000009</v>
          </cell>
          <cell r="AS45">
            <v>0.85000000000000009</v>
          </cell>
          <cell r="AT45">
            <v>0.85000000000000009</v>
          </cell>
          <cell r="AU45">
            <v>0.85000000000000009</v>
          </cell>
          <cell r="AV45">
            <v>0.85000000000000009</v>
          </cell>
          <cell r="AW45">
            <v>0.85000000000000009</v>
          </cell>
          <cell r="AX45">
            <v>0.85000000000000009</v>
          </cell>
          <cell r="AY45">
            <v>0.85000000000000009</v>
          </cell>
          <cell r="AZ45">
            <v>0.85000000000000009</v>
          </cell>
          <cell r="BA45">
            <v>0.85000000000000009</v>
          </cell>
          <cell r="BB45">
            <v>0.85000000000000009</v>
          </cell>
          <cell r="BC45">
            <v>0.85000000000000009</v>
          </cell>
          <cell r="BD45">
            <v>0.85000000000000009</v>
          </cell>
          <cell r="BE45">
            <v>0.85000000000000009</v>
          </cell>
          <cell r="BF45">
            <v>0.85000000000000009</v>
          </cell>
          <cell r="BG45">
            <v>0.85000000000000009</v>
          </cell>
          <cell r="BH45">
            <v>0.85000000000000009</v>
          </cell>
          <cell r="BI45">
            <v>0.85000000000000009</v>
          </cell>
          <cell r="BJ45">
            <v>0.85000000000000009</v>
          </cell>
          <cell r="BK45">
            <v>0.85000000000000009</v>
          </cell>
          <cell r="BL45">
            <v>0.85000000000000009</v>
          </cell>
          <cell r="BM45">
            <v>0.85000000000000009</v>
          </cell>
          <cell r="BN45">
            <v>0.85000000000000009</v>
          </cell>
          <cell r="BO45">
            <v>0.85000000000000009</v>
          </cell>
        </row>
        <row r="46">
          <cell r="B46" t="str">
            <v>淵面積中央値以上</v>
          </cell>
          <cell r="D46" t="str">
            <v>○</v>
          </cell>
          <cell r="E46" t="str">
            <v>○</v>
          </cell>
          <cell r="F46" t="str">
            <v>○</v>
          </cell>
          <cell r="G46" t="str">
            <v>○</v>
          </cell>
          <cell r="H46" t="str">
            <v>○</v>
          </cell>
          <cell r="I46" t="str">
            <v>○</v>
          </cell>
          <cell r="J46" t="str">
            <v>○</v>
          </cell>
          <cell r="K46" t="str">
            <v>○</v>
          </cell>
          <cell r="L46" t="str">
            <v>○</v>
          </cell>
          <cell r="M46" t="str">
            <v>○</v>
          </cell>
          <cell r="N46" t="str">
            <v>○</v>
          </cell>
          <cell r="O46" t="str">
            <v>×</v>
          </cell>
          <cell r="P46" t="str">
            <v>×</v>
          </cell>
          <cell r="Q46" t="str">
            <v>×</v>
          </cell>
          <cell r="R46" t="str">
            <v>×</v>
          </cell>
          <cell r="S46" t="str">
            <v>×</v>
          </cell>
          <cell r="T46" t="str">
            <v>○</v>
          </cell>
          <cell r="U46" t="str">
            <v>○</v>
          </cell>
          <cell r="V46" t="str">
            <v>×</v>
          </cell>
          <cell r="W46" t="str">
            <v>×</v>
          </cell>
          <cell r="X46" t="str">
            <v>○</v>
          </cell>
          <cell r="Y46" t="str">
            <v>○</v>
          </cell>
          <cell r="Z46" t="str">
            <v>○</v>
          </cell>
          <cell r="AA46" t="str">
            <v>×</v>
          </cell>
          <cell r="AB46" t="str">
            <v>○</v>
          </cell>
          <cell r="AC46" t="str">
            <v>×</v>
          </cell>
          <cell r="AD46" t="str">
            <v>×</v>
          </cell>
          <cell r="AE46" t="str">
            <v>○</v>
          </cell>
          <cell r="AF46" t="str">
            <v>○</v>
          </cell>
          <cell r="AG46" t="str">
            <v>○</v>
          </cell>
          <cell r="AH46" t="str">
            <v>○</v>
          </cell>
          <cell r="AI46" t="str">
            <v>○</v>
          </cell>
          <cell r="AJ46" t="str">
            <v>○</v>
          </cell>
          <cell r="AK46" t="str">
            <v>○</v>
          </cell>
          <cell r="AL46" t="str">
            <v>○</v>
          </cell>
          <cell r="AM46" t="str">
            <v>○</v>
          </cell>
          <cell r="AN46" t="str">
            <v>○</v>
          </cell>
          <cell r="AO46" t="str">
            <v>○</v>
          </cell>
          <cell r="AP46" t="str">
            <v>×</v>
          </cell>
          <cell r="AQ46" t="str">
            <v>×</v>
          </cell>
          <cell r="AR46" t="str">
            <v>×</v>
          </cell>
          <cell r="AS46" t="str">
            <v>○</v>
          </cell>
          <cell r="AT46" t="str">
            <v>○</v>
          </cell>
          <cell r="AU46" t="str">
            <v>○</v>
          </cell>
          <cell r="AV46" t="str">
            <v>○</v>
          </cell>
          <cell r="AW46" t="str">
            <v>○</v>
          </cell>
          <cell r="AX46" t="str">
            <v>×</v>
          </cell>
          <cell r="AY46" t="str">
            <v>×</v>
          </cell>
          <cell r="AZ46" t="str">
            <v>×</v>
          </cell>
          <cell r="BA46" t="str">
            <v>×</v>
          </cell>
          <cell r="BB46" t="str">
            <v>×</v>
          </cell>
          <cell r="BC46" t="str">
            <v>×</v>
          </cell>
          <cell r="BD46" t="str">
            <v>×</v>
          </cell>
          <cell r="BE46" t="str">
            <v>×</v>
          </cell>
          <cell r="BF46" t="str">
            <v>×</v>
          </cell>
          <cell r="BG46" t="str">
            <v>×</v>
          </cell>
          <cell r="BH46" t="str">
            <v>×</v>
          </cell>
          <cell r="BI46" t="str">
            <v>×</v>
          </cell>
          <cell r="BJ46" t="str">
            <v>×</v>
          </cell>
          <cell r="BK46" t="str">
            <v>×</v>
          </cell>
          <cell r="BL46" t="str">
            <v>○</v>
          </cell>
          <cell r="BM46" t="str">
            <v>○</v>
          </cell>
          <cell r="BN46" t="str">
            <v>○</v>
          </cell>
          <cell r="BO46" t="str">
            <v>×</v>
          </cell>
        </row>
        <row r="47">
          <cell r="B47" t="str">
            <v>現在が過去以上</v>
          </cell>
          <cell r="D47" t="str">
            <v>○</v>
          </cell>
          <cell r="E47" t="str">
            <v>○</v>
          </cell>
          <cell r="F47" t="str">
            <v>○</v>
          </cell>
          <cell r="G47" t="str">
            <v>○</v>
          </cell>
          <cell r="H47" t="str">
            <v>○</v>
          </cell>
          <cell r="I47" t="str">
            <v>○</v>
          </cell>
          <cell r="J47" t="str">
            <v>○</v>
          </cell>
          <cell r="K47" t="str">
            <v>○</v>
          </cell>
          <cell r="L47" t="str">
            <v>○</v>
          </cell>
          <cell r="M47" t="str">
            <v>○</v>
          </cell>
          <cell r="N47" t="str">
            <v>○</v>
          </cell>
          <cell r="O47" t="str">
            <v>×</v>
          </cell>
          <cell r="P47" t="str">
            <v>×</v>
          </cell>
          <cell r="Q47" t="str">
            <v>×</v>
          </cell>
          <cell r="R47" t="str">
            <v>×</v>
          </cell>
          <cell r="S47" t="str">
            <v>×</v>
          </cell>
          <cell r="T47" t="str">
            <v>×</v>
          </cell>
          <cell r="U47" t="str">
            <v>×</v>
          </cell>
          <cell r="V47" t="str">
            <v>×</v>
          </cell>
          <cell r="W47" t="str">
            <v>×</v>
          </cell>
          <cell r="X47" t="str">
            <v>○</v>
          </cell>
          <cell r="Y47" t="str">
            <v>○</v>
          </cell>
          <cell r="Z47" t="str">
            <v>○</v>
          </cell>
          <cell r="AA47" t="str">
            <v>○</v>
          </cell>
          <cell r="AB47" t="str">
            <v>○</v>
          </cell>
          <cell r="AC47" t="str">
            <v>○</v>
          </cell>
          <cell r="AD47" t="str">
            <v>○</v>
          </cell>
          <cell r="AE47" t="str">
            <v>○</v>
          </cell>
          <cell r="AF47" t="str">
            <v>○</v>
          </cell>
          <cell r="AG47" t="str">
            <v>○</v>
          </cell>
          <cell r="AH47" t="str">
            <v>○</v>
          </cell>
          <cell r="AI47" t="str">
            <v>○</v>
          </cell>
          <cell r="AJ47" t="str">
            <v>○</v>
          </cell>
          <cell r="AK47" t="str">
            <v>○</v>
          </cell>
          <cell r="AL47" t="str">
            <v>×</v>
          </cell>
          <cell r="AM47" t="str">
            <v>×</v>
          </cell>
          <cell r="AN47" t="str">
            <v>×</v>
          </cell>
          <cell r="AO47" t="str">
            <v>×</v>
          </cell>
          <cell r="AP47" t="str">
            <v>×</v>
          </cell>
          <cell r="AQ47" t="str">
            <v>×</v>
          </cell>
          <cell r="AR47" t="str">
            <v>×</v>
          </cell>
          <cell r="AS47" t="str">
            <v>×</v>
          </cell>
          <cell r="AT47" t="str">
            <v>○</v>
          </cell>
          <cell r="AU47" t="str">
            <v>×</v>
          </cell>
          <cell r="AV47" t="str">
            <v>×</v>
          </cell>
          <cell r="AW47" t="str">
            <v>×</v>
          </cell>
          <cell r="AX47" t="str">
            <v>×</v>
          </cell>
          <cell r="AY47" t="str">
            <v>×</v>
          </cell>
          <cell r="AZ47" t="str">
            <v>×</v>
          </cell>
          <cell r="BA47" t="str">
            <v>×</v>
          </cell>
          <cell r="BB47" t="str">
            <v>×</v>
          </cell>
          <cell r="BC47" t="str">
            <v>○</v>
          </cell>
          <cell r="BD47" t="str">
            <v>×</v>
          </cell>
          <cell r="BE47" t="str">
            <v>×</v>
          </cell>
          <cell r="BF47" t="str">
            <v>×</v>
          </cell>
          <cell r="BG47" t="str">
            <v>×</v>
          </cell>
          <cell r="BH47" t="str">
            <v>×</v>
          </cell>
          <cell r="BI47" t="str">
            <v>×</v>
          </cell>
          <cell r="BJ47" t="str">
            <v>×</v>
          </cell>
          <cell r="BK47" t="str">
            <v>○</v>
          </cell>
          <cell r="BL47" t="str">
            <v>×</v>
          </cell>
          <cell r="BM47" t="str">
            <v>×</v>
          </cell>
          <cell r="BN47" t="str">
            <v>×</v>
          </cell>
          <cell r="BO47" t="str">
            <v>×</v>
          </cell>
        </row>
        <row r="48">
          <cell r="B48" t="str">
            <v>差分データが中央値以上</v>
          </cell>
          <cell r="D48" t="str">
            <v>○</v>
          </cell>
          <cell r="E48" t="str">
            <v>○</v>
          </cell>
          <cell r="F48" t="str">
            <v>○</v>
          </cell>
          <cell r="G48" t="str">
            <v>○</v>
          </cell>
          <cell r="H48" t="str">
            <v>○</v>
          </cell>
          <cell r="I48" t="str">
            <v>○</v>
          </cell>
          <cell r="J48" t="str">
            <v>○</v>
          </cell>
          <cell r="K48" t="str">
            <v>○</v>
          </cell>
          <cell r="L48" t="str">
            <v>○</v>
          </cell>
          <cell r="M48" t="str">
            <v>○</v>
          </cell>
          <cell r="N48" t="str">
            <v>○</v>
          </cell>
          <cell r="O48" t="str">
            <v>×</v>
          </cell>
          <cell r="P48" t="str">
            <v>×</v>
          </cell>
          <cell r="Q48" t="str">
            <v>×</v>
          </cell>
          <cell r="R48" t="str">
            <v>×</v>
          </cell>
          <cell r="S48" t="str">
            <v>○</v>
          </cell>
          <cell r="T48" t="str">
            <v>○</v>
          </cell>
          <cell r="U48" t="str">
            <v>○</v>
          </cell>
          <cell r="V48" t="str">
            <v>○</v>
          </cell>
          <cell r="W48" t="str">
            <v>○</v>
          </cell>
          <cell r="X48" t="str">
            <v>○</v>
          </cell>
          <cell r="Y48" t="str">
            <v>○</v>
          </cell>
          <cell r="Z48" t="str">
            <v>○</v>
          </cell>
          <cell r="AA48" t="str">
            <v>×</v>
          </cell>
          <cell r="AB48" t="str">
            <v>○</v>
          </cell>
          <cell r="AC48" t="str">
            <v>×</v>
          </cell>
          <cell r="AD48" t="str">
            <v>×</v>
          </cell>
          <cell r="AE48" t="str">
            <v>○</v>
          </cell>
          <cell r="AF48" t="str">
            <v>○</v>
          </cell>
          <cell r="AG48" t="str">
            <v>○</v>
          </cell>
          <cell r="AH48" t="str">
            <v>○</v>
          </cell>
          <cell r="AI48" t="str">
            <v>○</v>
          </cell>
          <cell r="AJ48" t="str">
            <v>○</v>
          </cell>
          <cell r="AK48" t="str">
            <v>○</v>
          </cell>
          <cell r="AL48" t="str">
            <v>○</v>
          </cell>
          <cell r="AM48" t="str">
            <v>○</v>
          </cell>
          <cell r="AN48" t="str">
            <v>○</v>
          </cell>
          <cell r="AO48" t="str">
            <v>○</v>
          </cell>
          <cell r="AP48" t="str">
            <v>○</v>
          </cell>
          <cell r="AQ48" t="str">
            <v>○</v>
          </cell>
          <cell r="AR48" t="str">
            <v>○</v>
          </cell>
          <cell r="AS48" t="str">
            <v>○</v>
          </cell>
          <cell r="AT48" t="str">
            <v>○</v>
          </cell>
          <cell r="AU48" t="str">
            <v>○</v>
          </cell>
          <cell r="AV48" t="str">
            <v>○</v>
          </cell>
          <cell r="AW48" t="str">
            <v>○</v>
          </cell>
          <cell r="AX48" t="str">
            <v>○</v>
          </cell>
          <cell r="AY48" t="str">
            <v>○</v>
          </cell>
          <cell r="AZ48" t="str">
            <v>○</v>
          </cell>
          <cell r="BA48" t="str">
            <v>○</v>
          </cell>
          <cell r="BB48" t="str">
            <v>○</v>
          </cell>
          <cell r="BC48" t="str">
            <v>×</v>
          </cell>
          <cell r="BD48" t="str">
            <v>×</v>
          </cell>
          <cell r="BE48" t="str">
            <v>○</v>
          </cell>
          <cell r="BF48" t="str">
            <v>×</v>
          </cell>
          <cell r="BG48" t="str">
            <v>×</v>
          </cell>
          <cell r="BH48" t="str">
            <v>○</v>
          </cell>
          <cell r="BI48" t="str">
            <v>○</v>
          </cell>
          <cell r="BJ48" t="str">
            <v>×</v>
          </cell>
          <cell r="BK48" t="str">
            <v>×</v>
          </cell>
          <cell r="BL48" t="str">
            <v>○</v>
          </cell>
          <cell r="BM48" t="str">
            <v>○</v>
          </cell>
          <cell r="BN48" t="str">
            <v>○</v>
          </cell>
          <cell r="BO48" t="str">
            <v>×</v>
          </cell>
        </row>
        <row r="49">
          <cell r="B49" t="str">
            <v>○×－</v>
          </cell>
          <cell r="D49" t="str">
            <v>○</v>
          </cell>
          <cell r="E49" t="str">
            <v>○</v>
          </cell>
          <cell r="F49" t="str">
            <v>○</v>
          </cell>
          <cell r="G49" t="str">
            <v>○</v>
          </cell>
          <cell r="H49" t="str">
            <v>○</v>
          </cell>
          <cell r="I49" t="str">
            <v>○</v>
          </cell>
          <cell r="J49" t="str">
            <v>○</v>
          </cell>
          <cell r="K49" t="str">
            <v>○</v>
          </cell>
          <cell r="L49" t="str">
            <v>○</v>
          </cell>
          <cell r="M49" t="str">
            <v>○</v>
          </cell>
          <cell r="N49" t="str">
            <v>○</v>
          </cell>
          <cell r="O49" t="str">
            <v>-</v>
          </cell>
          <cell r="P49" t="str">
            <v>-</v>
          </cell>
          <cell r="Q49" t="str">
            <v>-</v>
          </cell>
          <cell r="R49" t="str">
            <v>-</v>
          </cell>
          <cell r="S49" t="str">
            <v>×</v>
          </cell>
          <cell r="T49" t="str">
            <v>×</v>
          </cell>
          <cell r="U49" t="str">
            <v>×</v>
          </cell>
          <cell r="V49" t="str">
            <v>×</v>
          </cell>
          <cell r="W49" t="str">
            <v>×</v>
          </cell>
          <cell r="X49" t="str">
            <v>○</v>
          </cell>
          <cell r="Y49" t="str">
            <v>○</v>
          </cell>
          <cell r="Z49" t="str">
            <v>○</v>
          </cell>
          <cell r="AA49" t="str">
            <v>-</v>
          </cell>
          <cell r="AB49" t="str">
            <v>○</v>
          </cell>
          <cell r="AC49" t="str">
            <v>-</v>
          </cell>
          <cell r="AD49" t="str">
            <v>-</v>
          </cell>
          <cell r="AE49" t="str">
            <v>○</v>
          </cell>
          <cell r="AF49" t="str">
            <v>○</v>
          </cell>
          <cell r="AG49" t="str">
            <v>○</v>
          </cell>
          <cell r="AH49" t="str">
            <v>○</v>
          </cell>
          <cell r="AI49" t="str">
            <v>○</v>
          </cell>
          <cell r="AJ49" t="str">
            <v>○</v>
          </cell>
          <cell r="AK49" t="str">
            <v>○</v>
          </cell>
          <cell r="AL49" t="str">
            <v>×</v>
          </cell>
          <cell r="AM49" t="str">
            <v>×</v>
          </cell>
          <cell r="AN49" t="str">
            <v>×</v>
          </cell>
          <cell r="AO49" t="str">
            <v>×</v>
          </cell>
          <cell r="AP49" t="str">
            <v>×</v>
          </cell>
          <cell r="AQ49" t="str">
            <v>×</v>
          </cell>
          <cell r="AR49" t="str">
            <v>×</v>
          </cell>
          <cell r="AS49" t="str">
            <v>×</v>
          </cell>
          <cell r="AT49" t="str">
            <v>○</v>
          </cell>
          <cell r="AU49" t="str">
            <v>×</v>
          </cell>
          <cell r="AV49" t="str">
            <v>×</v>
          </cell>
          <cell r="AW49" t="str">
            <v>×</v>
          </cell>
          <cell r="AX49" t="str">
            <v>×</v>
          </cell>
          <cell r="AY49" t="str">
            <v>×</v>
          </cell>
          <cell r="AZ49" t="str">
            <v>×</v>
          </cell>
          <cell r="BA49" t="str">
            <v>×</v>
          </cell>
          <cell r="BB49" t="str">
            <v>×</v>
          </cell>
          <cell r="BC49" t="str">
            <v>-</v>
          </cell>
          <cell r="BD49" t="str">
            <v>-</v>
          </cell>
          <cell r="BE49" t="str">
            <v>×</v>
          </cell>
          <cell r="BF49" t="str">
            <v>-</v>
          </cell>
          <cell r="BG49" t="str">
            <v>-</v>
          </cell>
          <cell r="BH49" t="str">
            <v>×</v>
          </cell>
          <cell r="BI49" t="str">
            <v>×</v>
          </cell>
          <cell r="BJ49" t="str">
            <v>-</v>
          </cell>
          <cell r="BK49" t="str">
            <v>-</v>
          </cell>
          <cell r="BL49" t="str">
            <v>×</v>
          </cell>
          <cell r="BM49" t="str">
            <v>×</v>
          </cell>
          <cell r="BN49" t="str">
            <v>×</v>
          </cell>
          <cell r="BO49" t="str">
            <v>-</v>
          </cell>
        </row>
        <row r="51">
          <cell r="B51" t="str">
            <v>早瀬数</v>
          </cell>
          <cell r="C51" t="str">
            <v>V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1.2</v>
          </cell>
          <cell r="U51">
            <v>1.2</v>
          </cell>
          <cell r="V51">
            <v>8.4</v>
          </cell>
          <cell r="W51">
            <v>8.4</v>
          </cell>
          <cell r="X51">
            <v>5.9</v>
          </cell>
          <cell r="Y51">
            <v>5.9</v>
          </cell>
          <cell r="Z51">
            <v>3.5</v>
          </cell>
          <cell r="AA51">
            <v>3</v>
          </cell>
          <cell r="AB51">
            <v>3</v>
          </cell>
          <cell r="AC51">
            <v>5</v>
          </cell>
          <cell r="AD51">
            <v>5</v>
          </cell>
          <cell r="AE51">
            <v>9</v>
          </cell>
          <cell r="AF51">
            <v>9</v>
          </cell>
          <cell r="AG51">
            <v>9</v>
          </cell>
          <cell r="AH51">
            <v>3</v>
          </cell>
          <cell r="AI51">
            <v>1</v>
          </cell>
          <cell r="AJ51">
            <v>3</v>
          </cell>
          <cell r="AK51">
            <v>1</v>
          </cell>
          <cell r="AL51">
            <v>7</v>
          </cell>
          <cell r="AM51">
            <v>7</v>
          </cell>
          <cell r="AN51">
            <v>5</v>
          </cell>
          <cell r="AO51">
            <v>5</v>
          </cell>
          <cell r="AP51">
            <v>7.2</v>
          </cell>
          <cell r="AQ51">
            <v>7.2</v>
          </cell>
          <cell r="AR51">
            <v>4.8</v>
          </cell>
          <cell r="AS51">
            <v>6</v>
          </cell>
          <cell r="AT51">
            <v>6</v>
          </cell>
          <cell r="AU51">
            <v>4</v>
          </cell>
          <cell r="AV51">
            <v>4.5</v>
          </cell>
          <cell r="AW51">
            <v>5.5</v>
          </cell>
          <cell r="AX51">
            <v>5</v>
          </cell>
          <cell r="AY51">
            <v>5</v>
          </cell>
          <cell r="AZ51">
            <v>5</v>
          </cell>
          <cell r="BA51">
            <v>8</v>
          </cell>
          <cell r="BB51">
            <v>8</v>
          </cell>
          <cell r="BC51">
            <v>3.9</v>
          </cell>
          <cell r="BD51">
            <v>6.1</v>
          </cell>
          <cell r="BE51">
            <v>4</v>
          </cell>
          <cell r="BF51">
            <v>4</v>
          </cell>
          <cell r="BG51">
            <v>4</v>
          </cell>
          <cell r="BH51">
            <v>3</v>
          </cell>
          <cell r="BI51">
            <v>2</v>
          </cell>
          <cell r="BJ51">
            <v>1</v>
          </cell>
          <cell r="BK51">
            <v>3.2</v>
          </cell>
          <cell r="BL51">
            <v>1.8</v>
          </cell>
          <cell r="BM51">
            <v>2</v>
          </cell>
          <cell r="BN51">
            <v>2.1</v>
          </cell>
          <cell r="BO51">
            <v>2.9</v>
          </cell>
        </row>
        <row r="52">
          <cell r="B52" t="str">
            <v>早瀬数</v>
          </cell>
          <cell r="C52" t="str">
            <v>IV</v>
          </cell>
        </row>
        <row r="53">
          <cell r="B53" t="str">
            <v>早瀬数</v>
          </cell>
          <cell r="C53" t="str">
            <v>III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1.6</v>
          </cell>
          <cell r="U53">
            <v>1.6</v>
          </cell>
          <cell r="V53">
            <v>5.4</v>
          </cell>
          <cell r="W53">
            <v>5.4</v>
          </cell>
          <cell r="X53">
            <v>4</v>
          </cell>
          <cell r="Y53">
            <v>1</v>
          </cell>
          <cell r="Z53">
            <v>1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2</v>
          </cell>
          <cell r="AL53">
            <v>7</v>
          </cell>
          <cell r="AM53">
            <v>7</v>
          </cell>
          <cell r="AN53">
            <v>4</v>
          </cell>
          <cell r="AO53">
            <v>4</v>
          </cell>
          <cell r="AP53">
            <v>2</v>
          </cell>
          <cell r="AQ53">
            <v>3</v>
          </cell>
          <cell r="AR53">
            <v>2</v>
          </cell>
          <cell r="AS53">
            <v>2</v>
          </cell>
          <cell r="AT53">
            <v>2</v>
          </cell>
          <cell r="AU53">
            <v>2</v>
          </cell>
          <cell r="AV53">
            <v>1</v>
          </cell>
          <cell r="AW53">
            <v>3</v>
          </cell>
          <cell r="AX53">
            <v>2</v>
          </cell>
          <cell r="AY53">
            <v>1</v>
          </cell>
          <cell r="AZ53">
            <v>2</v>
          </cell>
          <cell r="BA53">
            <v>6</v>
          </cell>
          <cell r="BB53">
            <v>6</v>
          </cell>
          <cell r="BC53">
            <v>3</v>
          </cell>
          <cell r="BD53">
            <v>4</v>
          </cell>
          <cell r="BE53">
            <v>4</v>
          </cell>
          <cell r="BF53">
            <v>4</v>
          </cell>
          <cell r="BG53">
            <v>7</v>
          </cell>
          <cell r="BH53">
            <v>7</v>
          </cell>
          <cell r="BI53">
            <v>7</v>
          </cell>
          <cell r="BJ53">
            <v>4</v>
          </cell>
          <cell r="BK53">
            <v>4</v>
          </cell>
          <cell r="BL53">
            <v>3</v>
          </cell>
          <cell r="BM53">
            <v>3</v>
          </cell>
          <cell r="BN53">
            <v>3.3</v>
          </cell>
          <cell r="BO53">
            <v>3.7</v>
          </cell>
        </row>
        <row r="54">
          <cell r="B54" t="str">
            <v>早瀬数</v>
          </cell>
          <cell r="C54" t="str">
            <v>II</v>
          </cell>
        </row>
        <row r="55">
          <cell r="B55" t="str">
            <v>早瀬数</v>
          </cell>
          <cell r="C55" t="str">
            <v>I</v>
          </cell>
        </row>
        <row r="56">
          <cell r="B56" t="str">
            <v>早瀬数</v>
          </cell>
          <cell r="C56" t="str">
            <v>IV-V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-1.2</v>
          </cell>
          <cell r="U56">
            <v>-1.2</v>
          </cell>
          <cell r="V56">
            <v>-8.4</v>
          </cell>
          <cell r="W56">
            <v>-8.4</v>
          </cell>
          <cell r="X56">
            <v>-5.9</v>
          </cell>
          <cell r="Y56">
            <v>-5.9</v>
          </cell>
          <cell r="Z56">
            <v>-3.5</v>
          </cell>
          <cell r="AA56">
            <v>-3</v>
          </cell>
          <cell r="AB56">
            <v>-3</v>
          </cell>
          <cell r="AC56">
            <v>-5</v>
          </cell>
          <cell r="AD56">
            <v>-5</v>
          </cell>
          <cell r="AE56">
            <v>-9</v>
          </cell>
          <cell r="AF56">
            <v>-9</v>
          </cell>
          <cell r="AG56">
            <v>-9</v>
          </cell>
          <cell r="AH56">
            <v>-3</v>
          </cell>
          <cell r="AI56">
            <v>-1</v>
          </cell>
          <cell r="AJ56">
            <v>-3</v>
          </cell>
          <cell r="AK56">
            <v>-1</v>
          </cell>
          <cell r="AL56">
            <v>-7</v>
          </cell>
          <cell r="AM56">
            <v>-7</v>
          </cell>
          <cell r="AN56">
            <v>-5</v>
          </cell>
          <cell r="AO56">
            <v>-5</v>
          </cell>
          <cell r="AP56">
            <v>-7.2</v>
          </cell>
          <cell r="AQ56">
            <v>-7.2</v>
          </cell>
          <cell r="AR56">
            <v>-4.8</v>
          </cell>
          <cell r="AS56">
            <v>-6</v>
          </cell>
          <cell r="AT56">
            <v>-6</v>
          </cell>
          <cell r="AU56">
            <v>-4</v>
          </cell>
          <cell r="AV56">
            <v>-4.5</v>
          </cell>
          <cell r="AW56">
            <v>-5.5</v>
          </cell>
          <cell r="AX56">
            <v>-5</v>
          </cell>
          <cell r="AY56">
            <v>-5</v>
          </cell>
          <cell r="AZ56">
            <v>-5</v>
          </cell>
          <cell r="BA56">
            <v>-8</v>
          </cell>
          <cell r="BB56">
            <v>-8</v>
          </cell>
          <cell r="BC56">
            <v>-3.9</v>
          </cell>
          <cell r="BD56">
            <v>-6.1</v>
          </cell>
          <cell r="BE56">
            <v>-4</v>
          </cell>
          <cell r="BF56">
            <v>-4</v>
          </cell>
          <cell r="BG56">
            <v>-4</v>
          </cell>
          <cell r="BH56">
            <v>-3</v>
          </cell>
          <cell r="BI56">
            <v>-2</v>
          </cell>
          <cell r="BJ56">
            <v>-1</v>
          </cell>
          <cell r="BK56">
            <v>-3.2</v>
          </cell>
          <cell r="BL56">
            <v>-1.8</v>
          </cell>
          <cell r="BM56">
            <v>-2</v>
          </cell>
          <cell r="BN56">
            <v>-2.1</v>
          </cell>
          <cell r="BO56">
            <v>-2.9</v>
          </cell>
        </row>
        <row r="57">
          <cell r="B57" t="str">
            <v>早瀬数</v>
          </cell>
          <cell r="C57" t="str">
            <v>III-V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0.40000000000000013</v>
          </cell>
          <cell r="U57">
            <v>0.40000000000000013</v>
          </cell>
          <cell r="V57">
            <v>-3</v>
          </cell>
          <cell r="W57">
            <v>-3</v>
          </cell>
          <cell r="X57">
            <v>-1.9000000000000004</v>
          </cell>
          <cell r="Y57">
            <v>-4.9000000000000004</v>
          </cell>
          <cell r="Z57">
            <v>-2.5</v>
          </cell>
          <cell r="AA57">
            <v>-3</v>
          </cell>
          <cell r="AB57">
            <v>-3</v>
          </cell>
          <cell r="AC57">
            <v>-5</v>
          </cell>
          <cell r="AD57">
            <v>-5</v>
          </cell>
          <cell r="AE57">
            <v>-9</v>
          </cell>
          <cell r="AF57">
            <v>-9</v>
          </cell>
          <cell r="AG57">
            <v>-9</v>
          </cell>
          <cell r="AH57">
            <v>-3</v>
          </cell>
          <cell r="AI57">
            <v>-1</v>
          </cell>
          <cell r="AJ57">
            <v>-3</v>
          </cell>
          <cell r="AK57">
            <v>1</v>
          </cell>
          <cell r="AL57">
            <v>0</v>
          </cell>
          <cell r="AM57">
            <v>0</v>
          </cell>
          <cell r="AN57">
            <v>-1</v>
          </cell>
          <cell r="AO57">
            <v>-1</v>
          </cell>
          <cell r="AP57">
            <v>-5.2</v>
          </cell>
          <cell r="AQ57">
            <v>-4.2</v>
          </cell>
          <cell r="AR57">
            <v>-2.8</v>
          </cell>
          <cell r="AS57">
            <v>-4</v>
          </cell>
          <cell r="AT57">
            <v>-4</v>
          </cell>
          <cell r="AU57">
            <v>-2</v>
          </cell>
          <cell r="AV57">
            <v>-3.5</v>
          </cell>
          <cell r="AW57">
            <v>-2.5</v>
          </cell>
          <cell r="AX57">
            <v>-3</v>
          </cell>
          <cell r="AY57">
            <v>-4</v>
          </cell>
          <cell r="AZ57">
            <v>-3</v>
          </cell>
          <cell r="BA57">
            <v>-2</v>
          </cell>
          <cell r="BB57">
            <v>-2</v>
          </cell>
          <cell r="BC57">
            <v>-0.89999999999999991</v>
          </cell>
          <cell r="BD57">
            <v>-2.0999999999999996</v>
          </cell>
          <cell r="BE57">
            <v>0</v>
          </cell>
          <cell r="BF57">
            <v>0</v>
          </cell>
          <cell r="BG57">
            <v>3</v>
          </cell>
          <cell r="BH57">
            <v>4</v>
          </cell>
          <cell r="BI57">
            <v>5</v>
          </cell>
          <cell r="BJ57">
            <v>3</v>
          </cell>
          <cell r="BK57">
            <v>0.79999999999999982</v>
          </cell>
          <cell r="BL57">
            <v>1.2</v>
          </cell>
          <cell r="BM57">
            <v>1</v>
          </cell>
          <cell r="BN57">
            <v>1.1999999999999997</v>
          </cell>
          <cell r="BO57">
            <v>0.80000000000000027</v>
          </cell>
        </row>
        <row r="58">
          <cell r="B58" t="str">
            <v>早瀬数</v>
          </cell>
          <cell r="C58" t="str">
            <v>II-V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-1.2</v>
          </cell>
          <cell r="U58">
            <v>-1.2</v>
          </cell>
          <cell r="V58">
            <v>-8.4</v>
          </cell>
          <cell r="W58">
            <v>-8.4</v>
          </cell>
          <cell r="X58">
            <v>-5.9</v>
          </cell>
          <cell r="Y58">
            <v>-5.9</v>
          </cell>
          <cell r="Z58">
            <v>-3.5</v>
          </cell>
          <cell r="AA58">
            <v>-3</v>
          </cell>
          <cell r="AB58">
            <v>-3</v>
          </cell>
          <cell r="AC58">
            <v>-5</v>
          </cell>
          <cell r="AD58">
            <v>-5</v>
          </cell>
          <cell r="AE58">
            <v>-9</v>
          </cell>
          <cell r="AF58">
            <v>-9</v>
          </cell>
          <cell r="AG58">
            <v>-9</v>
          </cell>
          <cell r="AH58">
            <v>-3</v>
          </cell>
          <cell r="AI58">
            <v>-1</v>
          </cell>
          <cell r="AJ58">
            <v>-3</v>
          </cell>
          <cell r="AK58">
            <v>-1</v>
          </cell>
          <cell r="AL58">
            <v>-7</v>
          </cell>
          <cell r="AM58">
            <v>-7</v>
          </cell>
          <cell r="AN58">
            <v>-5</v>
          </cell>
          <cell r="AO58">
            <v>-5</v>
          </cell>
          <cell r="AP58">
            <v>-7.2</v>
          </cell>
          <cell r="AQ58">
            <v>-7.2</v>
          </cell>
          <cell r="AR58">
            <v>-4.8</v>
          </cell>
          <cell r="AS58">
            <v>-6</v>
          </cell>
          <cell r="AT58">
            <v>-6</v>
          </cell>
          <cell r="AU58">
            <v>-4</v>
          </cell>
          <cell r="AV58">
            <v>-4.5</v>
          </cell>
          <cell r="AW58">
            <v>-5.5</v>
          </cell>
          <cell r="AX58">
            <v>-5</v>
          </cell>
          <cell r="AY58">
            <v>-5</v>
          </cell>
          <cell r="AZ58">
            <v>-5</v>
          </cell>
          <cell r="BA58">
            <v>-8</v>
          </cell>
          <cell r="BB58">
            <v>-8</v>
          </cell>
          <cell r="BC58">
            <v>-3.9</v>
          </cell>
          <cell r="BD58">
            <v>-6.1</v>
          </cell>
          <cell r="BE58">
            <v>-4</v>
          </cell>
          <cell r="BF58">
            <v>-4</v>
          </cell>
          <cell r="BG58">
            <v>-4</v>
          </cell>
          <cell r="BH58">
            <v>-3</v>
          </cell>
          <cell r="BI58">
            <v>-2</v>
          </cell>
          <cell r="BJ58">
            <v>-1</v>
          </cell>
          <cell r="BK58">
            <v>-3.2</v>
          </cell>
          <cell r="BL58">
            <v>-1.8</v>
          </cell>
          <cell r="BM58">
            <v>-2</v>
          </cell>
          <cell r="BN58">
            <v>-2.1</v>
          </cell>
          <cell r="BO58">
            <v>-2.9</v>
          </cell>
        </row>
        <row r="59">
          <cell r="B59" t="str">
            <v>早瀬数</v>
          </cell>
          <cell r="C59" t="str">
            <v>I-V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-1.2</v>
          </cell>
          <cell r="U59">
            <v>-1.2</v>
          </cell>
          <cell r="V59">
            <v>-8.4</v>
          </cell>
          <cell r="W59">
            <v>-8.4</v>
          </cell>
          <cell r="X59">
            <v>-5.9</v>
          </cell>
          <cell r="Y59">
            <v>-5.9</v>
          </cell>
          <cell r="Z59">
            <v>-3.5</v>
          </cell>
          <cell r="AA59">
            <v>-3</v>
          </cell>
          <cell r="AB59">
            <v>-3</v>
          </cell>
          <cell r="AC59">
            <v>-5</v>
          </cell>
          <cell r="AD59">
            <v>-5</v>
          </cell>
          <cell r="AE59">
            <v>-9</v>
          </cell>
          <cell r="AF59">
            <v>-9</v>
          </cell>
          <cell r="AG59">
            <v>-9</v>
          </cell>
          <cell r="AH59">
            <v>-3</v>
          </cell>
          <cell r="AI59">
            <v>-1</v>
          </cell>
          <cell r="AJ59">
            <v>-3</v>
          </cell>
          <cell r="AK59">
            <v>-1</v>
          </cell>
          <cell r="AL59">
            <v>-7</v>
          </cell>
          <cell r="AM59">
            <v>-7</v>
          </cell>
          <cell r="AN59">
            <v>-5</v>
          </cell>
          <cell r="AO59">
            <v>-5</v>
          </cell>
          <cell r="AP59">
            <v>-7.2</v>
          </cell>
          <cell r="AQ59">
            <v>-7.2</v>
          </cell>
          <cell r="AR59">
            <v>-4.8</v>
          </cell>
          <cell r="AS59">
            <v>-6</v>
          </cell>
          <cell r="AT59">
            <v>-6</v>
          </cell>
          <cell r="AU59">
            <v>-4</v>
          </cell>
          <cell r="AV59">
            <v>-4.5</v>
          </cell>
          <cell r="AW59">
            <v>-5.5</v>
          </cell>
          <cell r="AX59">
            <v>-5</v>
          </cell>
          <cell r="AY59">
            <v>-5</v>
          </cell>
          <cell r="AZ59">
            <v>-5</v>
          </cell>
          <cell r="BA59">
            <v>-8</v>
          </cell>
          <cell r="BB59">
            <v>-8</v>
          </cell>
          <cell r="BC59">
            <v>-3.9</v>
          </cell>
          <cell r="BD59">
            <v>-6.1</v>
          </cell>
          <cell r="BE59">
            <v>-4</v>
          </cell>
          <cell r="BF59">
            <v>-4</v>
          </cell>
          <cell r="BG59">
            <v>-4</v>
          </cell>
          <cell r="BH59">
            <v>-3</v>
          </cell>
          <cell r="BI59">
            <v>-2</v>
          </cell>
          <cell r="BJ59">
            <v>-1</v>
          </cell>
          <cell r="BK59">
            <v>-3.2</v>
          </cell>
          <cell r="BL59">
            <v>-1.8</v>
          </cell>
          <cell r="BM59">
            <v>-2</v>
          </cell>
          <cell r="BN59">
            <v>-2.1</v>
          </cell>
          <cell r="BO59">
            <v>-2.9</v>
          </cell>
        </row>
        <row r="60">
          <cell r="B60" t="str">
            <v>早瀬数絶対値</v>
          </cell>
          <cell r="C60" t="str">
            <v>IV-V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1.2</v>
          </cell>
          <cell r="U60">
            <v>1.2</v>
          </cell>
          <cell r="V60">
            <v>8.4</v>
          </cell>
          <cell r="W60">
            <v>8.4</v>
          </cell>
          <cell r="X60">
            <v>5.9</v>
          </cell>
          <cell r="Y60">
            <v>5.9</v>
          </cell>
          <cell r="Z60">
            <v>3.5</v>
          </cell>
          <cell r="AA60">
            <v>3</v>
          </cell>
          <cell r="AB60">
            <v>3</v>
          </cell>
          <cell r="AC60">
            <v>5</v>
          </cell>
          <cell r="AD60">
            <v>5</v>
          </cell>
          <cell r="AE60">
            <v>9</v>
          </cell>
          <cell r="AF60">
            <v>9</v>
          </cell>
          <cell r="AG60">
            <v>9</v>
          </cell>
          <cell r="AH60">
            <v>3</v>
          </cell>
          <cell r="AI60">
            <v>1</v>
          </cell>
          <cell r="AJ60">
            <v>3</v>
          </cell>
          <cell r="AK60">
            <v>1</v>
          </cell>
          <cell r="AL60">
            <v>7</v>
          </cell>
          <cell r="AM60">
            <v>7</v>
          </cell>
          <cell r="AN60">
            <v>5</v>
          </cell>
          <cell r="AO60">
            <v>5</v>
          </cell>
          <cell r="AP60">
            <v>7.2</v>
          </cell>
          <cell r="AQ60">
            <v>7.2</v>
          </cell>
          <cell r="AR60">
            <v>4.8</v>
          </cell>
          <cell r="AS60">
            <v>6</v>
          </cell>
          <cell r="AT60">
            <v>6</v>
          </cell>
          <cell r="AU60">
            <v>4</v>
          </cell>
          <cell r="AV60">
            <v>4.5</v>
          </cell>
          <cell r="AW60">
            <v>5.5</v>
          </cell>
          <cell r="AX60">
            <v>5</v>
          </cell>
          <cell r="AY60">
            <v>5</v>
          </cell>
          <cell r="AZ60">
            <v>5</v>
          </cell>
          <cell r="BA60">
            <v>8</v>
          </cell>
          <cell r="BB60">
            <v>8</v>
          </cell>
          <cell r="BC60">
            <v>3.9</v>
          </cell>
          <cell r="BD60">
            <v>6.1</v>
          </cell>
          <cell r="BE60">
            <v>4</v>
          </cell>
          <cell r="BF60">
            <v>4</v>
          </cell>
          <cell r="BG60">
            <v>4</v>
          </cell>
          <cell r="BH60">
            <v>3</v>
          </cell>
          <cell r="BI60">
            <v>2</v>
          </cell>
          <cell r="BJ60">
            <v>1</v>
          </cell>
          <cell r="BK60">
            <v>3.2</v>
          </cell>
          <cell r="BL60">
            <v>1.8</v>
          </cell>
          <cell r="BM60">
            <v>2</v>
          </cell>
          <cell r="BN60">
            <v>2.1</v>
          </cell>
          <cell r="BO60">
            <v>2.9</v>
          </cell>
        </row>
        <row r="61">
          <cell r="B61" t="str">
            <v>早瀬数絶対値</v>
          </cell>
          <cell r="C61" t="str">
            <v>III-V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0.40000000000000013</v>
          </cell>
          <cell r="U61">
            <v>0.40000000000000013</v>
          </cell>
          <cell r="V61">
            <v>3</v>
          </cell>
          <cell r="W61">
            <v>3</v>
          </cell>
          <cell r="X61">
            <v>1.9000000000000004</v>
          </cell>
          <cell r="Y61">
            <v>4.9000000000000004</v>
          </cell>
          <cell r="Z61">
            <v>2.5</v>
          </cell>
          <cell r="AA61">
            <v>3</v>
          </cell>
          <cell r="AB61">
            <v>3</v>
          </cell>
          <cell r="AC61">
            <v>5</v>
          </cell>
          <cell r="AD61">
            <v>5</v>
          </cell>
          <cell r="AE61">
            <v>9</v>
          </cell>
          <cell r="AF61">
            <v>9</v>
          </cell>
          <cell r="AG61">
            <v>9</v>
          </cell>
          <cell r="AH61">
            <v>3</v>
          </cell>
          <cell r="AI61">
            <v>1</v>
          </cell>
          <cell r="AJ61">
            <v>3</v>
          </cell>
          <cell r="AK61">
            <v>1</v>
          </cell>
          <cell r="AL61">
            <v>0</v>
          </cell>
          <cell r="AM61">
            <v>0</v>
          </cell>
          <cell r="AN61">
            <v>1</v>
          </cell>
          <cell r="AO61">
            <v>1</v>
          </cell>
          <cell r="AP61">
            <v>5.2</v>
          </cell>
          <cell r="AQ61">
            <v>4.2</v>
          </cell>
          <cell r="AR61">
            <v>2.8</v>
          </cell>
          <cell r="AS61">
            <v>4</v>
          </cell>
          <cell r="AT61">
            <v>4</v>
          </cell>
          <cell r="AU61">
            <v>2</v>
          </cell>
          <cell r="AV61">
            <v>3.5</v>
          </cell>
          <cell r="AW61">
            <v>2.5</v>
          </cell>
          <cell r="AX61">
            <v>3</v>
          </cell>
          <cell r="AY61">
            <v>4</v>
          </cell>
          <cell r="AZ61">
            <v>3</v>
          </cell>
          <cell r="BA61">
            <v>2</v>
          </cell>
          <cell r="BB61">
            <v>2</v>
          </cell>
          <cell r="BC61">
            <v>0.89999999999999991</v>
          </cell>
          <cell r="BD61">
            <v>2.0999999999999996</v>
          </cell>
          <cell r="BE61">
            <v>0</v>
          </cell>
          <cell r="BF61">
            <v>0</v>
          </cell>
          <cell r="BG61">
            <v>3</v>
          </cell>
          <cell r="BH61">
            <v>4</v>
          </cell>
          <cell r="BI61">
            <v>5</v>
          </cell>
          <cell r="BJ61">
            <v>3</v>
          </cell>
          <cell r="BK61">
            <v>0.79999999999999982</v>
          </cell>
          <cell r="BL61">
            <v>1.2</v>
          </cell>
          <cell r="BM61">
            <v>1</v>
          </cell>
          <cell r="BN61">
            <v>1.1999999999999997</v>
          </cell>
          <cell r="BO61">
            <v>0.80000000000000027</v>
          </cell>
        </row>
        <row r="62">
          <cell r="B62" t="str">
            <v>早瀬数絶対値</v>
          </cell>
          <cell r="C62" t="str">
            <v>II-V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1.2</v>
          </cell>
          <cell r="U62">
            <v>1.2</v>
          </cell>
          <cell r="V62">
            <v>8.4</v>
          </cell>
          <cell r="W62">
            <v>8.4</v>
          </cell>
          <cell r="X62">
            <v>5.9</v>
          </cell>
          <cell r="Y62">
            <v>5.9</v>
          </cell>
          <cell r="Z62">
            <v>3.5</v>
          </cell>
          <cell r="AA62">
            <v>3</v>
          </cell>
          <cell r="AB62">
            <v>3</v>
          </cell>
          <cell r="AC62">
            <v>5</v>
          </cell>
          <cell r="AD62">
            <v>5</v>
          </cell>
          <cell r="AE62">
            <v>9</v>
          </cell>
          <cell r="AF62">
            <v>9</v>
          </cell>
          <cell r="AG62">
            <v>9</v>
          </cell>
          <cell r="AH62">
            <v>3</v>
          </cell>
          <cell r="AI62">
            <v>1</v>
          </cell>
          <cell r="AJ62">
            <v>3</v>
          </cell>
          <cell r="AK62">
            <v>1</v>
          </cell>
          <cell r="AL62">
            <v>7</v>
          </cell>
          <cell r="AM62">
            <v>7</v>
          </cell>
          <cell r="AN62">
            <v>5</v>
          </cell>
          <cell r="AO62">
            <v>5</v>
          </cell>
          <cell r="AP62">
            <v>7.2</v>
          </cell>
          <cell r="AQ62">
            <v>7.2</v>
          </cell>
          <cell r="AR62">
            <v>4.8</v>
          </cell>
          <cell r="AS62">
            <v>6</v>
          </cell>
          <cell r="AT62">
            <v>6</v>
          </cell>
          <cell r="AU62">
            <v>4</v>
          </cell>
          <cell r="AV62">
            <v>4.5</v>
          </cell>
          <cell r="AW62">
            <v>5.5</v>
          </cell>
          <cell r="AX62">
            <v>5</v>
          </cell>
          <cell r="AY62">
            <v>5</v>
          </cell>
          <cell r="AZ62">
            <v>5</v>
          </cell>
          <cell r="BA62">
            <v>8</v>
          </cell>
          <cell r="BB62">
            <v>8</v>
          </cell>
          <cell r="BC62">
            <v>3.9</v>
          </cell>
          <cell r="BD62">
            <v>6.1</v>
          </cell>
          <cell r="BE62">
            <v>4</v>
          </cell>
          <cell r="BF62">
            <v>4</v>
          </cell>
          <cell r="BG62">
            <v>4</v>
          </cell>
          <cell r="BH62">
            <v>3</v>
          </cell>
          <cell r="BI62">
            <v>2</v>
          </cell>
          <cell r="BJ62">
            <v>1</v>
          </cell>
          <cell r="BK62">
            <v>3.2</v>
          </cell>
          <cell r="BL62">
            <v>1.8</v>
          </cell>
          <cell r="BM62">
            <v>2</v>
          </cell>
          <cell r="BN62">
            <v>2.1</v>
          </cell>
          <cell r="BO62">
            <v>2.9</v>
          </cell>
        </row>
        <row r="63">
          <cell r="B63" t="str">
            <v>早瀬数絶対値</v>
          </cell>
          <cell r="C63" t="str">
            <v>I-V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1.2</v>
          </cell>
          <cell r="U63">
            <v>1.2</v>
          </cell>
          <cell r="V63">
            <v>8.4</v>
          </cell>
          <cell r="W63">
            <v>8.4</v>
          </cell>
          <cell r="X63">
            <v>5.9</v>
          </cell>
          <cell r="Y63">
            <v>5.9</v>
          </cell>
          <cell r="Z63">
            <v>3.5</v>
          </cell>
          <cell r="AA63">
            <v>3</v>
          </cell>
          <cell r="AB63">
            <v>3</v>
          </cell>
          <cell r="AC63">
            <v>5</v>
          </cell>
          <cell r="AD63">
            <v>5</v>
          </cell>
          <cell r="AE63">
            <v>9</v>
          </cell>
          <cell r="AF63">
            <v>9</v>
          </cell>
          <cell r="AG63">
            <v>9</v>
          </cell>
          <cell r="AH63">
            <v>3</v>
          </cell>
          <cell r="AI63">
            <v>1</v>
          </cell>
          <cell r="AJ63">
            <v>3</v>
          </cell>
          <cell r="AK63">
            <v>1</v>
          </cell>
          <cell r="AL63">
            <v>7</v>
          </cell>
          <cell r="AM63">
            <v>7</v>
          </cell>
          <cell r="AN63">
            <v>5</v>
          </cell>
          <cell r="AO63">
            <v>5</v>
          </cell>
          <cell r="AP63">
            <v>7.2</v>
          </cell>
          <cell r="AQ63">
            <v>7.2</v>
          </cell>
          <cell r="AR63">
            <v>4.8</v>
          </cell>
          <cell r="AS63">
            <v>6</v>
          </cell>
          <cell r="AT63">
            <v>6</v>
          </cell>
          <cell r="AU63">
            <v>4</v>
          </cell>
          <cell r="AV63">
            <v>4.5</v>
          </cell>
          <cell r="AW63">
            <v>5.5</v>
          </cell>
          <cell r="AX63">
            <v>5</v>
          </cell>
          <cell r="AY63">
            <v>5</v>
          </cell>
          <cell r="AZ63">
            <v>5</v>
          </cell>
          <cell r="BA63">
            <v>8</v>
          </cell>
          <cell r="BB63">
            <v>8</v>
          </cell>
          <cell r="BC63">
            <v>3.9</v>
          </cell>
          <cell r="BD63">
            <v>6.1</v>
          </cell>
          <cell r="BE63">
            <v>4</v>
          </cell>
          <cell r="BF63">
            <v>4</v>
          </cell>
          <cell r="BG63">
            <v>4</v>
          </cell>
          <cell r="BH63">
            <v>3</v>
          </cell>
          <cell r="BI63">
            <v>2</v>
          </cell>
          <cell r="BJ63">
            <v>1</v>
          </cell>
          <cell r="BK63">
            <v>3.2</v>
          </cell>
          <cell r="BL63">
            <v>1.8</v>
          </cell>
          <cell r="BM63">
            <v>2</v>
          </cell>
          <cell r="BN63">
            <v>2.1</v>
          </cell>
          <cell r="BO63">
            <v>2.9</v>
          </cell>
        </row>
        <row r="64">
          <cell r="B64" t="str">
            <v>早瀬数中央値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3.5</v>
          </cell>
          <cell r="T64">
            <v>3.5</v>
          </cell>
          <cell r="U64">
            <v>3.5</v>
          </cell>
          <cell r="V64">
            <v>3.5</v>
          </cell>
          <cell r="W64">
            <v>3.5</v>
          </cell>
          <cell r="X64">
            <v>3.5</v>
          </cell>
          <cell r="Y64">
            <v>3.5</v>
          </cell>
          <cell r="Z64">
            <v>3.5</v>
          </cell>
          <cell r="AA64">
            <v>3.5</v>
          </cell>
          <cell r="AB64">
            <v>4.9000000000000004</v>
          </cell>
          <cell r="AC64">
            <v>4.9000000000000004</v>
          </cell>
          <cell r="AD64">
            <v>4.9000000000000004</v>
          </cell>
          <cell r="AE64">
            <v>4.9000000000000004</v>
          </cell>
          <cell r="AF64">
            <v>4.9000000000000004</v>
          </cell>
          <cell r="AG64">
            <v>4.9000000000000004</v>
          </cell>
          <cell r="AH64">
            <v>4.9000000000000004</v>
          </cell>
          <cell r="AI64">
            <v>4.9000000000000004</v>
          </cell>
          <cell r="AJ64">
            <v>4.9000000000000004</v>
          </cell>
          <cell r="AK64">
            <v>4.9000000000000004</v>
          </cell>
          <cell r="AL64">
            <v>4.9000000000000004</v>
          </cell>
          <cell r="AM64">
            <v>4.9000000000000004</v>
          </cell>
          <cell r="AN64">
            <v>4.9000000000000004</v>
          </cell>
          <cell r="AO64">
            <v>4.9000000000000004</v>
          </cell>
          <cell r="AP64">
            <v>4.9000000000000004</v>
          </cell>
          <cell r="AQ64">
            <v>4.9000000000000004</v>
          </cell>
          <cell r="AR64">
            <v>4.9000000000000004</v>
          </cell>
          <cell r="AS64">
            <v>4.9000000000000004</v>
          </cell>
          <cell r="AT64">
            <v>4.9000000000000004</v>
          </cell>
          <cell r="AU64">
            <v>4.9000000000000004</v>
          </cell>
          <cell r="AV64">
            <v>4.9000000000000004</v>
          </cell>
          <cell r="AW64">
            <v>4.9000000000000004</v>
          </cell>
          <cell r="AX64">
            <v>4.9000000000000004</v>
          </cell>
          <cell r="AY64">
            <v>4.9000000000000004</v>
          </cell>
          <cell r="AZ64">
            <v>4.9000000000000004</v>
          </cell>
          <cell r="BA64">
            <v>4.9000000000000004</v>
          </cell>
          <cell r="BB64">
            <v>4.9000000000000004</v>
          </cell>
          <cell r="BC64">
            <v>4.9000000000000004</v>
          </cell>
          <cell r="BD64">
            <v>4.9000000000000004</v>
          </cell>
          <cell r="BE64">
            <v>4.9000000000000004</v>
          </cell>
          <cell r="BF64">
            <v>4.9000000000000004</v>
          </cell>
          <cell r="BG64">
            <v>4.9000000000000004</v>
          </cell>
          <cell r="BH64">
            <v>4.9000000000000004</v>
          </cell>
          <cell r="BI64">
            <v>4.9000000000000004</v>
          </cell>
          <cell r="BJ64">
            <v>4.9000000000000004</v>
          </cell>
          <cell r="BK64">
            <v>4.9000000000000004</v>
          </cell>
          <cell r="BL64">
            <v>4.9000000000000004</v>
          </cell>
          <cell r="BM64">
            <v>4.9000000000000004</v>
          </cell>
          <cell r="BN64">
            <v>4.9000000000000004</v>
          </cell>
          <cell r="BO64">
            <v>4.9000000000000004</v>
          </cell>
        </row>
        <row r="65">
          <cell r="B65" t="str">
            <v>早瀬数中央値以上</v>
          </cell>
          <cell r="D65" t="str">
            <v>○</v>
          </cell>
          <cell r="E65" t="str">
            <v>○</v>
          </cell>
          <cell r="F65" t="str">
            <v>○</v>
          </cell>
          <cell r="G65" t="str">
            <v>○</v>
          </cell>
          <cell r="H65" t="str">
            <v>○</v>
          </cell>
          <cell r="I65" t="str">
            <v>○</v>
          </cell>
          <cell r="J65" t="str">
            <v>○</v>
          </cell>
          <cell r="K65" t="str">
            <v>○</v>
          </cell>
          <cell r="L65" t="str">
            <v>○</v>
          </cell>
          <cell r="M65" t="str">
            <v>○</v>
          </cell>
          <cell r="N65" t="str">
            <v>○</v>
          </cell>
          <cell r="O65" t="str">
            <v>○</v>
          </cell>
          <cell r="P65" t="str">
            <v>○</v>
          </cell>
          <cell r="Q65" t="str">
            <v>○</v>
          </cell>
          <cell r="R65" t="str">
            <v>○</v>
          </cell>
          <cell r="S65" t="str">
            <v>×</v>
          </cell>
          <cell r="T65" t="str">
            <v>×</v>
          </cell>
          <cell r="U65" t="str">
            <v>×</v>
          </cell>
          <cell r="V65" t="str">
            <v>○</v>
          </cell>
          <cell r="W65" t="str">
            <v>○</v>
          </cell>
          <cell r="X65" t="str">
            <v>○</v>
          </cell>
          <cell r="Y65" t="str">
            <v>○</v>
          </cell>
          <cell r="Z65" t="str">
            <v>○</v>
          </cell>
          <cell r="AA65" t="str">
            <v>×</v>
          </cell>
          <cell r="AB65" t="str">
            <v>×</v>
          </cell>
          <cell r="AC65" t="str">
            <v>○</v>
          </cell>
          <cell r="AD65" t="str">
            <v>○</v>
          </cell>
          <cell r="AE65" t="str">
            <v>○</v>
          </cell>
          <cell r="AF65" t="str">
            <v>○</v>
          </cell>
          <cell r="AG65" t="str">
            <v>○</v>
          </cell>
          <cell r="AH65" t="str">
            <v>×</v>
          </cell>
          <cell r="AI65" t="str">
            <v>×</v>
          </cell>
          <cell r="AJ65" t="str">
            <v>×</v>
          </cell>
          <cell r="AK65" t="str">
            <v>×</v>
          </cell>
          <cell r="AL65" t="str">
            <v>○</v>
          </cell>
          <cell r="AM65" t="str">
            <v>○</v>
          </cell>
          <cell r="AN65" t="str">
            <v>○</v>
          </cell>
          <cell r="AO65" t="str">
            <v>○</v>
          </cell>
          <cell r="AP65" t="str">
            <v>○</v>
          </cell>
          <cell r="AQ65" t="str">
            <v>○</v>
          </cell>
          <cell r="AR65" t="str">
            <v>×</v>
          </cell>
          <cell r="AS65" t="str">
            <v>○</v>
          </cell>
          <cell r="AT65" t="str">
            <v>○</v>
          </cell>
          <cell r="AU65" t="str">
            <v>×</v>
          </cell>
          <cell r="AV65" t="str">
            <v>×</v>
          </cell>
          <cell r="AW65" t="str">
            <v>○</v>
          </cell>
          <cell r="AX65" t="str">
            <v>○</v>
          </cell>
          <cell r="AY65" t="str">
            <v>○</v>
          </cell>
          <cell r="AZ65" t="str">
            <v>○</v>
          </cell>
          <cell r="BA65" t="str">
            <v>○</v>
          </cell>
          <cell r="BB65" t="str">
            <v>○</v>
          </cell>
          <cell r="BC65" t="str">
            <v>×</v>
          </cell>
          <cell r="BD65" t="str">
            <v>○</v>
          </cell>
          <cell r="BE65" t="str">
            <v>×</v>
          </cell>
          <cell r="BF65" t="str">
            <v>×</v>
          </cell>
          <cell r="BG65" t="str">
            <v>×</v>
          </cell>
          <cell r="BH65" t="str">
            <v>×</v>
          </cell>
          <cell r="BI65" t="str">
            <v>×</v>
          </cell>
          <cell r="BJ65" t="str">
            <v>×</v>
          </cell>
          <cell r="BK65" t="str">
            <v>×</v>
          </cell>
          <cell r="BL65" t="str">
            <v>×</v>
          </cell>
          <cell r="BM65" t="str">
            <v>×</v>
          </cell>
          <cell r="BN65" t="str">
            <v>×</v>
          </cell>
          <cell r="BO65" t="str">
            <v>×</v>
          </cell>
        </row>
        <row r="66">
          <cell r="B66" t="str">
            <v>現在が過去以上</v>
          </cell>
          <cell r="D66" t="str">
            <v>○</v>
          </cell>
          <cell r="E66" t="str">
            <v>○</v>
          </cell>
          <cell r="F66" t="str">
            <v>○</v>
          </cell>
          <cell r="G66" t="str">
            <v>○</v>
          </cell>
          <cell r="H66" t="str">
            <v>○</v>
          </cell>
          <cell r="I66" t="str">
            <v>○</v>
          </cell>
          <cell r="J66" t="str">
            <v>○</v>
          </cell>
          <cell r="K66" t="str">
            <v>○</v>
          </cell>
          <cell r="L66" t="str">
            <v>○</v>
          </cell>
          <cell r="M66" t="str">
            <v>○</v>
          </cell>
          <cell r="N66" t="str">
            <v>○</v>
          </cell>
          <cell r="O66" t="str">
            <v>○</v>
          </cell>
          <cell r="P66" t="str">
            <v>○</v>
          </cell>
          <cell r="Q66" t="str">
            <v>○</v>
          </cell>
          <cell r="R66" t="str">
            <v>○</v>
          </cell>
          <cell r="S66" t="str">
            <v>○</v>
          </cell>
          <cell r="T66" t="str">
            <v>×</v>
          </cell>
          <cell r="U66" t="str">
            <v>×</v>
          </cell>
          <cell r="V66" t="str">
            <v>○</v>
          </cell>
          <cell r="W66" t="str">
            <v>○</v>
          </cell>
          <cell r="X66" t="str">
            <v>○</v>
          </cell>
          <cell r="Y66" t="str">
            <v>○</v>
          </cell>
          <cell r="Z66" t="str">
            <v>○</v>
          </cell>
          <cell r="AA66" t="str">
            <v>○</v>
          </cell>
          <cell r="AB66" t="str">
            <v>○</v>
          </cell>
          <cell r="AC66" t="str">
            <v>○</v>
          </cell>
          <cell r="AD66" t="str">
            <v>○</v>
          </cell>
          <cell r="AE66" t="str">
            <v>○</v>
          </cell>
          <cell r="AF66" t="str">
            <v>○</v>
          </cell>
          <cell r="AG66" t="str">
            <v>○</v>
          </cell>
          <cell r="AH66" t="str">
            <v>○</v>
          </cell>
          <cell r="AI66" t="str">
            <v>○</v>
          </cell>
          <cell r="AJ66" t="str">
            <v>○</v>
          </cell>
          <cell r="AK66" t="str">
            <v>×</v>
          </cell>
          <cell r="AL66" t="str">
            <v>○</v>
          </cell>
          <cell r="AM66" t="str">
            <v>○</v>
          </cell>
          <cell r="AN66" t="str">
            <v>○</v>
          </cell>
          <cell r="AO66" t="str">
            <v>○</v>
          </cell>
          <cell r="AP66" t="str">
            <v>○</v>
          </cell>
          <cell r="AQ66" t="str">
            <v>○</v>
          </cell>
          <cell r="AR66" t="str">
            <v>○</v>
          </cell>
          <cell r="AS66" t="str">
            <v>○</v>
          </cell>
          <cell r="AT66" t="str">
            <v>○</v>
          </cell>
          <cell r="AU66" t="str">
            <v>○</v>
          </cell>
          <cell r="AV66" t="str">
            <v>○</v>
          </cell>
          <cell r="AW66" t="str">
            <v>○</v>
          </cell>
          <cell r="AX66" t="str">
            <v>○</v>
          </cell>
          <cell r="AY66" t="str">
            <v>○</v>
          </cell>
          <cell r="AZ66" t="str">
            <v>○</v>
          </cell>
          <cell r="BA66" t="str">
            <v>○</v>
          </cell>
          <cell r="BB66" t="str">
            <v>○</v>
          </cell>
          <cell r="BC66" t="str">
            <v>○</v>
          </cell>
          <cell r="BD66" t="str">
            <v>○</v>
          </cell>
          <cell r="BE66" t="str">
            <v>○</v>
          </cell>
          <cell r="BF66" t="str">
            <v>○</v>
          </cell>
          <cell r="BG66" t="str">
            <v>×</v>
          </cell>
          <cell r="BH66" t="str">
            <v>×</v>
          </cell>
          <cell r="BI66" t="str">
            <v>×</v>
          </cell>
          <cell r="BJ66" t="str">
            <v>×</v>
          </cell>
          <cell r="BK66" t="str">
            <v>×</v>
          </cell>
          <cell r="BL66" t="str">
            <v>×</v>
          </cell>
          <cell r="BM66" t="str">
            <v>×</v>
          </cell>
          <cell r="BN66" t="str">
            <v>×</v>
          </cell>
          <cell r="BO66" t="str">
            <v>×</v>
          </cell>
        </row>
        <row r="67">
          <cell r="B67" t="str">
            <v>差分データが中央値以上</v>
          </cell>
          <cell r="D67" t="str">
            <v>○</v>
          </cell>
          <cell r="E67" t="str">
            <v>○</v>
          </cell>
          <cell r="F67" t="str">
            <v>○</v>
          </cell>
          <cell r="G67" t="str">
            <v>○</v>
          </cell>
          <cell r="H67" t="str">
            <v>○</v>
          </cell>
          <cell r="I67" t="str">
            <v>○</v>
          </cell>
          <cell r="J67" t="str">
            <v>○</v>
          </cell>
          <cell r="K67" t="str">
            <v>○</v>
          </cell>
          <cell r="L67" t="str">
            <v>○</v>
          </cell>
          <cell r="M67" t="str">
            <v>○</v>
          </cell>
          <cell r="N67" t="str">
            <v>○</v>
          </cell>
          <cell r="O67" t="str">
            <v>○</v>
          </cell>
          <cell r="P67" t="str">
            <v>○</v>
          </cell>
          <cell r="Q67" t="str">
            <v>○</v>
          </cell>
          <cell r="R67" t="str">
            <v>○</v>
          </cell>
          <cell r="S67" t="str">
            <v>×</v>
          </cell>
          <cell r="T67" t="str">
            <v>×</v>
          </cell>
          <cell r="U67" t="str">
            <v>×</v>
          </cell>
          <cell r="V67" t="str">
            <v>○</v>
          </cell>
          <cell r="W67" t="str">
            <v>○</v>
          </cell>
          <cell r="X67" t="str">
            <v>○</v>
          </cell>
          <cell r="Y67" t="str">
            <v>○</v>
          </cell>
          <cell r="Z67" t="str">
            <v>○</v>
          </cell>
          <cell r="AA67" t="str">
            <v>×</v>
          </cell>
          <cell r="AB67" t="str">
            <v>×</v>
          </cell>
          <cell r="AC67" t="str">
            <v>○</v>
          </cell>
          <cell r="AD67" t="str">
            <v>○</v>
          </cell>
          <cell r="AE67" t="str">
            <v>○</v>
          </cell>
          <cell r="AF67" t="str">
            <v>○</v>
          </cell>
          <cell r="AG67" t="str">
            <v>○</v>
          </cell>
          <cell r="AH67" t="str">
            <v>×</v>
          </cell>
          <cell r="AI67" t="str">
            <v>×</v>
          </cell>
          <cell r="AJ67" t="str">
            <v>×</v>
          </cell>
          <cell r="AK67" t="str">
            <v>×</v>
          </cell>
          <cell r="AL67" t="str">
            <v>○</v>
          </cell>
          <cell r="AM67" t="str">
            <v>○</v>
          </cell>
          <cell r="AN67" t="str">
            <v>○</v>
          </cell>
          <cell r="AO67" t="str">
            <v>○</v>
          </cell>
          <cell r="AP67" t="str">
            <v>○</v>
          </cell>
          <cell r="AQ67" t="str">
            <v>○</v>
          </cell>
          <cell r="AR67" t="str">
            <v>×</v>
          </cell>
          <cell r="AS67" t="str">
            <v>○</v>
          </cell>
          <cell r="AT67" t="str">
            <v>○</v>
          </cell>
          <cell r="AU67" t="str">
            <v>×</v>
          </cell>
          <cell r="AV67" t="str">
            <v>×</v>
          </cell>
          <cell r="AW67" t="str">
            <v>○</v>
          </cell>
          <cell r="AX67" t="str">
            <v>○</v>
          </cell>
          <cell r="AY67" t="str">
            <v>○</v>
          </cell>
          <cell r="AZ67" t="str">
            <v>○</v>
          </cell>
          <cell r="BA67" t="str">
            <v>○</v>
          </cell>
          <cell r="BB67" t="str">
            <v>○</v>
          </cell>
          <cell r="BC67" t="str">
            <v>×</v>
          </cell>
          <cell r="BD67" t="str">
            <v>○</v>
          </cell>
          <cell r="BE67" t="str">
            <v>×</v>
          </cell>
          <cell r="BF67" t="str">
            <v>×</v>
          </cell>
          <cell r="BG67" t="str">
            <v>×</v>
          </cell>
          <cell r="BH67" t="str">
            <v>×</v>
          </cell>
          <cell r="BI67" t="str">
            <v>○</v>
          </cell>
          <cell r="BJ67" t="str">
            <v>×</v>
          </cell>
          <cell r="BK67" t="str">
            <v>×</v>
          </cell>
          <cell r="BL67" t="str">
            <v>×</v>
          </cell>
          <cell r="BM67" t="str">
            <v>×</v>
          </cell>
          <cell r="BN67" t="str">
            <v>×</v>
          </cell>
          <cell r="BO67" t="str">
            <v>×</v>
          </cell>
        </row>
        <row r="68">
          <cell r="B68" t="str">
            <v>○×－</v>
          </cell>
          <cell r="D68" t="str">
            <v>○</v>
          </cell>
          <cell r="E68" t="str">
            <v>○</v>
          </cell>
          <cell r="F68" t="str">
            <v>○</v>
          </cell>
          <cell r="G68" t="str">
            <v>○</v>
          </cell>
          <cell r="H68" t="str">
            <v>○</v>
          </cell>
          <cell r="I68" t="str">
            <v>○</v>
          </cell>
          <cell r="J68" t="str">
            <v>○</v>
          </cell>
          <cell r="K68" t="str">
            <v>○</v>
          </cell>
          <cell r="L68" t="str">
            <v>○</v>
          </cell>
          <cell r="M68" t="str">
            <v>○</v>
          </cell>
          <cell r="N68" t="str">
            <v>○</v>
          </cell>
          <cell r="O68" t="str">
            <v>○</v>
          </cell>
          <cell r="P68" t="str">
            <v>○</v>
          </cell>
          <cell r="Q68" t="str">
            <v>○</v>
          </cell>
          <cell r="R68" t="str">
            <v>○</v>
          </cell>
          <cell r="S68" t="str">
            <v>-</v>
          </cell>
          <cell r="T68" t="str">
            <v>-</v>
          </cell>
          <cell r="U68" t="str">
            <v>-</v>
          </cell>
          <cell r="V68" t="str">
            <v>○</v>
          </cell>
          <cell r="W68" t="str">
            <v>○</v>
          </cell>
          <cell r="X68" t="str">
            <v>○</v>
          </cell>
          <cell r="Y68" t="str">
            <v>○</v>
          </cell>
          <cell r="Z68" t="str">
            <v>○</v>
          </cell>
          <cell r="AA68" t="str">
            <v>-</v>
          </cell>
          <cell r="AB68" t="str">
            <v>-</v>
          </cell>
          <cell r="AC68" t="str">
            <v>○</v>
          </cell>
          <cell r="AD68" t="str">
            <v>○</v>
          </cell>
          <cell r="AE68" t="str">
            <v>○</v>
          </cell>
          <cell r="AF68" t="str">
            <v>○</v>
          </cell>
          <cell r="AG68" t="str">
            <v>○</v>
          </cell>
          <cell r="AH68" t="str">
            <v>-</v>
          </cell>
          <cell r="AI68" t="str">
            <v>-</v>
          </cell>
          <cell r="AJ68" t="str">
            <v>-</v>
          </cell>
          <cell r="AK68" t="str">
            <v>-</v>
          </cell>
          <cell r="AL68" t="str">
            <v>○</v>
          </cell>
          <cell r="AM68" t="str">
            <v>○</v>
          </cell>
          <cell r="AN68" t="str">
            <v>○</v>
          </cell>
          <cell r="AO68" t="str">
            <v>○</v>
          </cell>
          <cell r="AP68" t="str">
            <v>○</v>
          </cell>
          <cell r="AQ68" t="str">
            <v>○</v>
          </cell>
          <cell r="AR68" t="str">
            <v>-</v>
          </cell>
          <cell r="AS68" t="str">
            <v>○</v>
          </cell>
          <cell r="AT68" t="str">
            <v>○</v>
          </cell>
          <cell r="AU68" t="str">
            <v>-</v>
          </cell>
          <cell r="AV68" t="str">
            <v>-</v>
          </cell>
          <cell r="AW68" t="str">
            <v>○</v>
          </cell>
          <cell r="AX68" t="str">
            <v>○</v>
          </cell>
          <cell r="AY68" t="str">
            <v>○</v>
          </cell>
          <cell r="AZ68" t="str">
            <v>○</v>
          </cell>
          <cell r="BA68" t="str">
            <v>○</v>
          </cell>
          <cell r="BB68" t="str">
            <v>○</v>
          </cell>
          <cell r="BC68" t="str">
            <v>-</v>
          </cell>
          <cell r="BD68" t="str">
            <v>○</v>
          </cell>
          <cell r="BE68" t="str">
            <v>-</v>
          </cell>
          <cell r="BF68" t="str">
            <v>-</v>
          </cell>
          <cell r="BG68" t="str">
            <v>-</v>
          </cell>
          <cell r="BH68" t="str">
            <v>-</v>
          </cell>
          <cell r="BI68" t="str">
            <v>×</v>
          </cell>
          <cell r="BJ68" t="str">
            <v>-</v>
          </cell>
          <cell r="BK68" t="str">
            <v>-</v>
          </cell>
          <cell r="BL68" t="str">
            <v>-</v>
          </cell>
          <cell r="BM68" t="str">
            <v>-</v>
          </cell>
          <cell r="BN68" t="str">
            <v>-</v>
          </cell>
          <cell r="BO68" t="str">
            <v>-</v>
          </cell>
        </row>
        <row r="70">
          <cell r="B70" t="str">
            <v>早瀬面積</v>
          </cell>
          <cell r="C70" t="str">
            <v>V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0.33</v>
          </cell>
          <cell r="U70">
            <v>0.33</v>
          </cell>
          <cell r="V70">
            <v>1.71</v>
          </cell>
          <cell r="W70">
            <v>1.71</v>
          </cell>
          <cell r="X70">
            <v>0.72</v>
          </cell>
          <cell r="Y70">
            <v>0.72</v>
          </cell>
          <cell r="Z70">
            <v>0.39</v>
          </cell>
          <cell r="AA70">
            <v>1.48</v>
          </cell>
          <cell r="AB70">
            <v>1.48</v>
          </cell>
          <cell r="AC70">
            <v>0.22</v>
          </cell>
          <cell r="AD70">
            <v>0.22</v>
          </cell>
          <cell r="AE70">
            <v>0.83</v>
          </cell>
          <cell r="AF70">
            <v>0.83</v>
          </cell>
          <cell r="AG70">
            <v>0.83</v>
          </cell>
          <cell r="AH70">
            <v>0.62</v>
          </cell>
          <cell r="AI70">
            <v>0.66</v>
          </cell>
          <cell r="AJ70">
            <v>0.13</v>
          </cell>
          <cell r="AK70">
            <v>0.08</v>
          </cell>
          <cell r="AL70">
            <v>0.62</v>
          </cell>
          <cell r="AM70">
            <v>0.62</v>
          </cell>
          <cell r="AN70">
            <v>1.25</v>
          </cell>
          <cell r="AO70">
            <v>1.25</v>
          </cell>
          <cell r="AP70">
            <v>1.85</v>
          </cell>
          <cell r="AQ70">
            <v>1.85</v>
          </cell>
          <cell r="AR70">
            <v>1.01</v>
          </cell>
          <cell r="AS70">
            <v>2.61</v>
          </cell>
          <cell r="AT70">
            <v>2.61</v>
          </cell>
          <cell r="AU70">
            <v>0.74</v>
          </cell>
          <cell r="AV70">
            <v>0.82</v>
          </cell>
          <cell r="AW70">
            <v>0.55000000000000004</v>
          </cell>
          <cell r="AX70">
            <v>0.49</v>
          </cell>
          <cell r="AY70">
            <v>0.39</v>
          </cell>
          <cell r="AZ70">
            <v>0.39</v>
          </cell>
          <cell r="BA70">
            <v>0.76</v>
          </cell>
          <cell r="BB70">
            <v>0.76</v>
          </cell>
          <cell r="BC70">
            <v>0.67</v>
          </cell>
          <cell r="BD70">
            <v>0.96</v>
          </cell>
          <cell r="BE70">
            <v>0.44</v>
          </cell>
          <cell r="BF70">
            <v>0.28000000000000003</v>
          </cell>
          <cell r="BG70">
            <v>0.4</v>
          </cell>
          <cell r="BH70">
            <v>1.27</v>
          </cell>
          <cell r="BI70">
            <v>0.52</v>
          </cell>
          <cell r="BJ70">
            <v>1.1000000000000001</v>
          </cell>
          <cell r="BK70">
            <v>0.96</v>
          </cell>
          <cell r="BL70">
            <v>0.81</v>
          </cell>
          <cell r="BM70">
            <v>0.92</v>
          </cell>
          <cell r="BN70">
            <v>0.37</v>
          </cell>
          <cell r="BO70">
            <v>1.26</v>
          </cell>
        </row>
        <row r="71">
          <cell r="B71" t="str">
            <v>早瀬面積</v>
          </cell>
          <cell r="C71" t="str">
            <v>IV</v>
          </cell>
        </row>
        <row r="72">
          <cell r="B72" t="str">
            <v>早瀬面積</v>
          </cell>
          <cell r="C72" t="str">
            <v>III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0.67</v>
          </cell>
          <cell r="U72">
            <v>0.67</v>
          </cell>
          <cell r="V72">
            <v>1.42</v>
          </cell>
          <cell r="W72">
            <v>1.42</v>
          </cell>
          <cell r="X72">
            <v>0.66</v>
          </cell>
          <cell r="Y72">
            <v>0.43</v>
          </cell>
          <cell r="Z72">
            <v>0.14000000000000001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0.6</v>
          </cell>
          <cell r="AL72">
            <v>5.58</v>
          </cell>
          <cell r="AM72">
            <v>5.58</v>
          </cell>
          <cell r="AN72">
            <v>3.34</v>
          </cell>
          <cell r="AO72">
            <v>3.34</v>
          </cell>
          <cell r="AP72">
            <v>1.08</v>
          </cell>
          <cell r="AQ72">
            <v>0.61</v>
          </cell>
          <cell r="AR72">
            <v>1.35</v>
          </cell>
          <cell r="AS72">
            <v>1.82</v>
          </cell>
          <cell r="AT72">
            <v>1.57</v>
          </cell>
          <cell r="AU72">
            <v>1.08</v>
          </cell>
          <cell r="AV72">
            <v>0.9</v>
          </cell>
          <cell r="AW72">
            <v>1.1000000000000001</v>
          </cell>
          <cell r="AX72">
            <v>1.08</v>
          </cell>
          <cell r="AY72">
            <v>2.12</v>
          </cell>
          <cell r="AZ72">
            <v>1.77</v>
          </cell>
          <cell r="BA72">
            <v>3.52</v>
          </cell>
          <cell r="BB72">
            <v>3.52</v>
          </cell>
          <cell r="BC72">
            <v>0.38</v>
          </cell>
          <cell r="BD72">
            <v>0.59</v>
          </cell>
          <cell r="BE72">
            <v>0.33</v>
          </cell>
          <cell r="BF72">
            <v>0.57999999999999996</v>
          </cell>
          <cell r="BG72">
            <v>1.55</v>
          </cell>
          <cell r="BH72">
            <v>3.98</v>
          </cell>
          <cell r="BI72">
            <v>3.98</v>
          </cell>
          <cell r="BJ72">
            <v>0.57999999999999996</v>
          </cell>
          <cell r="BK72">
            <v>1.91</v>
          </cell>
          <cell r="BL72">
            <v>0.48</v>
          </cell>
          <cell r="BM72">
            <v>1.46</v>
          </cell>
          <cell r="BN72">
            <v>1.0900000000000001</v>
          </cell>
          <cell r="BO72">
            <v>1.57</v>
          </cell>
        </row>
        <row r="73">
          <cell r="B73" t="str">
            <v>早瀬面積</v>
          </cell>
          <cell r="C73" t="str">
            <v>II</v>
          </cell>
        </row>
        <row r="74">
          <cell r="B74" t="str">
            <v>早瀬面積</v>
          </cell>
          <cell r="C74" t="str">
            <v>I</v>
          </cell>
        </row>
        <row r="75">
          <cell r="B75" t="str">
            <v>早瀬面積</v>
          </cell>
          <cell r="C75" t="str">
            <v>IV-V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-0.33</v>
          </cell>
          <cell r="U75">
            <v>-0.33</v>
          </cell>
          <cell r="V75">
            <v>-1.71</v>
          </cell>
          <cell r="W75">
            <v>-1.71</v>
          </cell>
          <cell r="X75">
            <v>-0.72</v>
          </cell>
          <cell r="Y75">
            <v>-0.72</v>
          </cell>
          <cell r="Z75">
            <v>-0.39</v>
          </cell>
          <cell r="AA75">
            <v>-1.48</v>
          </cell>
          <cell r="AB75">
            <v>-1.48</v>
          </cell>
          <cell r="AC75">
            <v>-0.22</v>
          </cell>
          <cell r="AD75">
            <v>-0.22</v>
          </cell>
          <cell r="AE75">
            <v>-0.83</v>
          </cell>
          <cell r="AF75">
            <v>-0.83</v>
          </cell>
          <cell r="AG75">
            <v>-0.83</v>
          </cell>
          <cell r="AH75">
            <v>-0.62</v>
          </cell>
          <cell r="AI75">
            <v>-0.66</v>
          </cell>
          <cell r="AJ75">
            <v>-0.13</v>
          </cell>
          <cell r="AK75">
            <v>-0.08</v>
          </cell>
          <cell r="AL75">
            <v>-0.62</v>
          </cell>
          <cell r="AM75">
            <v>-0.62</v>
          </cell>
          <cell r="AN75">
            <v>-1.25</v>
          </cell>
          <cell r="AO75">
            <v>-1.25</v>
          </cell>
          <cell r="AP75">
            <v>-1.85</v>
          </cell>
          <cell r="AQ75">
            <v>-1.85</v>
          </cell>
          <cell r="AR75">
            <v>-1.01</v>
          </cell>
          <cell r="AS75">
            <v>-2.61</v>
          </cell>
          <cell r="AT75">
            <v>-2.61</v>
          </cell>
          <cell r="AU75">
            <v>-0.74</v>
          </cell>
          <cell r="AV75">
            <v>-0.82</v>
          </cell>
          <cell r="AW75">
            <v>-0.55000000000000004</v>
          </cell>
          <cell r="AX75">
            <v>-0.49</v>
          </cell>
          <cell r="AY75">
            <v>-0.39</v>
          </cell>
          <cell r="AZ75">
            <v>-0.39</v>
          </cell>
          <cell r="BA75">
            <v>-0.76</v>
          </cell>
          <cell r="BB75">
            <v>-0.76</v>
          </cell>
          <cell r="BC75">
            <v>-0.67</v>
          </cell>
          <cell r="BD75">
            <v>-0.96</v>
          </cell>
          <cell r="BE75">
            <v>-0.44</v>
          </cell>
          <cell r="BF75">
            <v>-0.28000000000000003</v>
          </cell>
          <cell r="BG75">
            <v>-0.4</v>
          </cell>
          <cell r="BH75">
            <v>-1.27</v>
          </cell>
          <cell r="BI75">
            <v>-0.52</v>
          </cell>
          <cell r="BJ75">
            <v>-1.1000000000000001</v>
          </cell>
          <cell r="BK75">
            <v>-0.96</v>
          </cell>
          <cell r="BL75">
            <v>-0.81</v>
          </cell>
          <cell r="BM75">
            <v>-0.92</v>
          </cell>
          <cell r="BN75">
            <v>-0.37</v>
          </cell>
          <cell r="BO75">
            <v>-1.26</v>
          </cell>
        </row>
        <row r="76">
          <cell r="B76" t="str">
            <v>早瀬面積</v>
          </cell>
          <cell r="C76" t="str">
            <v>III-V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0.34</v>
          </cell>
          <cell r="U76">
            <v>0.34</v>
          </cell>
          <cell r="V76">
            <v>-0.29000000000000004</v>
          </cell>
          <cell r="W76">
            <v>-0.29000000000000004</v>
          </cell>
          <cell r="X76">
            <v>-5.9999999999999942E-2</v>
          </cell>
          <cell r="Y76">
            <v>-0.28999999999999998</v>
          </cell>
          <cell r="Z76">
            <v>-0.25</v>
          </cell>
          <cell r="AA76">
            <v>-1.48</v>
          </cell>
          <cell r="AB76">
            <v>-1.48</v>
          </cell>
          <cell r="AC76">
            <v>-0.22</v>
          </cell>
          <cell r="AD76">
            <v>-0.22</v>
          </cell>
          <cell r="AE76">
            <v>-0.83</v>
          </cell>
          <cell r="AF76">
            <v>-0.83</v>
          </cell>
          <cell r="AG76">
            <v>-0.83</v>
          </cell>
          <cell r="AH76">
            <v>-0.62</v>
          </cell>
          <cell r="AI76">
            <v>-0.66</v>
          </cell>
          <cell r="AJ76">
            <v>-0.13</v>
          </cell>
          <cell r="AK76">
            <v>0.52</v>
          </cell>
          <cell r="AL76">
            <v>4.96</v>
          </cell>
          <cell r="AM76">
            <v>4.96</v>
          </cell>
          <cell r="AN76">
            <v>2.09</v>
          </cell>
          <cell r="AO76">
            <v>2.09</v>
          </cell>
          <cell r="AP76">
            <v>-0.77</v>
          </cell>
          <cell r="AQ76">
            <v>-1.2400000000000002</v>
          </cell>
          <cell r="AR76">
            <v>0.34000000000000008</v>
          </cell>
          <cell r="AS76">
            <v>-0.78999999999999981</v>
          </cell>
          <cell r="AT76">
            <v>-1.0399999999999998</v>
          </cell>
          <cell r="AU76">
            <v>0.34000000000000008</v>
          </cell>
          <cell r="AV76">
            <v>8.0000000000000071E-2</v>
          </cell>
          <cell r="AW76">
            <v>0.55000000000000004</v>
          </cell>
          <cell r="AX76">
            <v>0.59000000000000008</v>
          </cell>
          <cell r="AY76">
            <v>1.73</v>
          </cell>
          <cell r="AZ76">
            <v>1.38</v>
          </cell>
          <cell r="BA76">
            <v>2.76</v>
          </cell>
          <cell r="BB76">
            <v>2.76</v>
          </cell>
          <cell r="BC76">
            <v>-0.29000000000000004</v>
          </cell>
          <cell r="BD76">
            <v>-0.37</v>
          </cell>
          <cell r="BE76">
            <v>-0.10999999999999999</v>
          </cell>
          <cell r="BF76">
            <v>0.29999999999999993</v>
          </cell>
          <cell r="BG76">
            <v>1.1499999999999999</v>
          </cell>
          <cell r="BH76">
            <v>2.71</v>
          </cell>
          <cell r="BI76">
            <v>3.46</v>
          </cell>
          <cell r="BJ76">
            <v>-0.52000000000000013</v>
          </cell>
          <cell r="BK76">
            <v>0.95</v>
          </cell>
          <cell r="BL76">
            <v>-0.33000000000000007</v>
          </cell>
          <cell r="BM76">
            <v>0.53999999999999992</v>
          </cell>
          <cell r="BN76">
            <v>0.72000000000000008</v>
          </cell>
          <cell r="BO76">
            <v>0.31000000000000005</v>
          </cell>
        </row>
        <row r="77">
          <cell r="B77" t="str">
            <v>早瀬面積</v>
          </cell>
          <cell r="C77" t="str">
            <v>II-V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-0.33</v>
          </cell>
          <cell r="U77">
            <v>-0.33</v>
          </cell>
          <cell r="V77">
            <v>-1.71</v>
          </cell>
          <cell r="W77">
            <v>-1.71</v>
          </cell>
          <cell r="X77">
            <v>-0.72</v>
          </cell>
          <cell r="Y77">
            <v>-0.72</v>
          </cell>
          <cell r="Z77">
            <v>-0.39</v>
          </cell>
          <cell r="AA77">
            <v>-1.48</v>
          </cell>
          <cell r="AB77">
            <v>-1.48</v>
          </cell>
          <cell r="AC77">
            <v>-0.22</v>
          </cell>
          <cell r="AD77">
            <v>-0.22</v>
          </cell>
          <cell r="AE77">
            <v>-0.83</v>
          </cell>
          <cell r="AF77">
            <v>-0.83</v>
          </cell>
          <cell r="AG77">
            <v>-0.83</v>
          </cell>
          <cell r="AH77">
            <v>-0.62</v>
          </cell>
          <cell r="AI77">
            <v>-0.66</v>
          </cell>
          <cell r="AJ77">
            <v>-0.13</v>
          </cell>
          <cell r="AK77">
            <v>-0.08</v>
          </cell>
          <cell r="AL77">
            <v>-0.62</v>
          </cell>
          <cell r="AM77">
            <v>-0.62</v>
          </cell>
          <cell r="AN77">
            <v>-1.25</v>
          </cell>
          <cell r="AO77">
            <v>-1.25</v>
          </cell>
          <cell r="AP77">
            <v>-1.85</v>
          </cell>
          <cell r="AQ77">
            <v>-1.85</v>
          </cell>
          <cell r="AR77">
            <v>-1.01</v>
          </cell>
          <cell r="AS77">
            <v>-2.61</v>
          </cell>
          <cell r="AT77">
            <v>-2.61</v>
          </cell>
          <cell r="AU77">
            <v>-0.74</v>
          </cell>
          <cell r="AV77">
            <v>-0.82</v>
          </cell>
          <cell r="AW77">
            <v>-0.55000000000000004</v>
          </cell>
          <cell r="AX77">
            <v>-0.49</v>
          </cell>
          <cell r="AY77">
            <v>-0.39</v>
          </cell>
          <cell r="AZ77">
            <v>-0.39</v>
          </cell>
          <cell r="BA77">
            <v>-0.76</v>
          </cell>
          <cell r="BB77">
            <v>-0.76</v>
          </cell>
          <cell r="BC77">
            <v>-0.67</v>
          </cell>
          <cell r="BD77">
            <v>-0.96</v>
          </cell>
          <cell r="BE77">
            <v>-0.44</v>
          </cell>
          <cell r="BF77">
            <v>-0.28000000000000003</v>
          </cell>
          <cell r="BG77">
            <v>-0.4</v>
          </cell>
          <cell r="BH77">
            <v>-1.27</v>
          </cell>
          <cell r="BI77">
            <v>-0.52</v>
          </cell>
          <cell r="BJ77">
            <v>-1.1000000000000001</v>
          </cell>
          <cell r="BK77">
            <v>-0.96</v>
          </cell>
          <cell r="BL77">
            <v>-0.81</v>
          </cell>
          <cell r="BM77">
            <v>-0.92</v>
          </cell>
          <cell r="BN77">
            <v>-0.37</v>
          </cell>
          <cell r="BO77">
            <v>-1.26</v>
          </cell>
        </row>
        <row r="78">
          <cell r="B78" t="str">
            <v>早瀬面積</v>
          </cell>
          <cell r="C78" t="str">
            <v>I-V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-0.33</v>
          </cell>
          <cell r="U78">
            <v>-0.33</v>
          </cell>
          <cell r="V78">
            <v>-1.71</v>
          </cell>
          <cell r="W78">
            <v>-1.71</v>
          </cell>
          <cell r="X78">
            <v>-0.72</v>
          </cell>
          <cell r="Y78">
            <v>-0.72</v>
          </cell>
          <cell r="Z78">
            <v>-0.39</v>
          </cell>
          <cell r="AA78">
            <v>-1.48</v>
          </cell>
          <cell r="AB78">
            <v>-1.48</v>
          </cell>
          <cell r="AC78">
            <v>-0.22</v>
          </cell>
          <cell r="AD78">
            <v>-0.22</v>
          </cell>
          <cell r="AE78">
            <v>-0.83</v>
          </cell>
          <cell r="AF78">
            <v>-0.83</v>
          </cell>
          <cell r="AG78">
            <v>-0.83</v>
          </cell>
          <cell r="AH78">
            <v>-0.62</v>
          </cell>
          <cell r="AI78">
            <v>-0.66</v>
          </cell>
          <cell r="AJ78">
            <v>-0.13</v>
          </cell>
          <cell r="AK78">
            <v>-0.08</v>
          </cell>
          <cell r="AL78">
            <v>-0.62</v>
          </cell>
          <cell r="AM78">
            <v>-0.62</v>
          </cell>
          <cell r="AN78">
            <v>-1.25</v>
          </cell>
          <cell r="AO78">
            <v>-1.25</v>
          </cell>
          <cell r="AP78">
            <v>-1.85</v>
          </cell>
          <cell r="AQ78">
            <v>-1.85</v>
          </cell>
          <cell r="AR78">
            <v>-1.01</v>
          </cell>
          <cell r="AS78">
            <v>-2.61</v>
          </cell>
          <cell r="AT78">
            <v>-2.61</v>
          </cell>
          <cell r="AU78">
            <v>-0.74</v>
          </cell>
          <cell r="AV78">
            <v>-0.82</v>
          </cell>
          <cell r="AW78">
            <v>-0.55000000000000004</v>
          </cell>
          <cell r="AX78">
            <v>-0.49</v>
          </cell>
          <cell r="AY78">
            <v>-0.39</v>
          </cell>
          <cell r="AZ78">
            <v>-0.39</v>
          </cell>
          <cell r="BA78">
            <v>-0.76</v>
          </cell>
          <cell r="BB78">
            <v>-0.76</v>
          </cell>
          <cell r="BC78">
            <v>-0.67</v>
          </cell>
          <cell r="BD78">
            <v>-0.96</v>
          </cell>
          <cell r="BE78">
            <v>-0.44</v>
          </cell>
          <cell r="BF78">
            <v>-0.28000000000000003</v>
          </cell>
          <cell r="BG78">
            <v>-0.4</v>
          </cell>
          <cell r="BH78">
            <v>-1.27</v>
          </cell>
          <cell r="BI78">
            <v>-0.52</v>
          </cell>
          <cell r="BJ78">
            <v>-1.1000000000000001</v>
          </cell>
          <cell r="BK78">
            <v>-0.96</v>
          </cell>
          <cell r="BL78">
            <v>-0.81</v>
          </cell>
          <cell r="BM78">
            <v>-0.92</v>
          </cell>
          <cell r="BN78">
            <v>-0.37</v>
          </cell>
          <cell r="BO78">
            <v>-1.26</v>
          </cell>
        </row>
        <row r="79">
          <cell r="B79" t="str">
            <v>早瀬面積絶対値</v>
          </cell>
          <cell r="C79" t="str">
            <v>IV-V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0.33</v>
          </cell>
          <cell r="U79">
            <v>0.33</v>
          </cell>
          <cell r="V79">
            <v>1.71</v>
          </cell>
          <cell r="W79">
            <v>1.71</v>
          </cell>
          <cell r="X79">
            <v>0.72</v>
          </cell>
          <cell r="Y79">
            <v>0.72</v>
          </cell>
          <cell r="Z79">
            <v>0.39</v>
          </cell>
          <cell r="AA79">
            <v>1.48</v>
          </cell>
          <cell r="AB79">
            <v>1.48</v>
          </cell>
          <cell r="AC79">
            <v>0.22</v>
          </cell>
          <cell r="AD79">
            <v>0.22</v>
          </cell>
          <cell r="AE79">
            <v>0.83</v>
          </cell>
          <cell r="AF79">
            <v>0.83</v>
          </cell>
          <cell r="AG79">
            <v>0.83</v>
          </cell>
          <cell r="AH79">
            <v>0.62</v>
          </cell>
          <cell r="AI79">
            <v>0.66</v>
          </cell>
          <cell r="AJ79">
            <v>0.13</v>
          </cell>
          <cell r="AK79">
            <v>0.08</v>
          </cell>
          <cell r="AL79">
            <v>0.62</v>
          </cell>
          <cell r="AM79">
            <v>0.62</v>
          </cell>
          <cell r="AN79">
            <v>1.25</v>
          </cell>
          <cell r="AO79">
            <v>1.25</v>
          </cell>
          <cell r="AP79">
            <v>1.85</v>
          </cell>
          <cell r="AQ79">
            <v>1.85</v>
          </cell>
          <cell r="AR79">
            <v>1.01</v>
          </cell>
          <cell r="AS79">
            <v>2.61</v>
          </cell>
          <cell r="AT79">
            <v>2.61</v>
          </cell>
          <cell r="AU79">
            <v>0.74</v>
          </cell>
          <cell r="AV79">
            <v>0.82</v>
          </cell>
          <cell r="AW79">
            <v>0.55000000000000004</v>
          </cell>
          <cell r="AX79">
            <v>0.49</v>
          </cell>
          <cell r="AY79">
            <v>0.39</v>
          </cell>
          <cell r="AZ79">
            <v>0.39</v>
          </cell>
          <cell r="BA79">
            <v>0.76</v>
          </cell>
          <cell r="BB79">
            <v>0.76</v>
          </cell>
          <cell r="BC79">
            <v>0.67</v>
          </cell>
          <cell r="BD79">
            <v>0.96</v>
          </cell>
          <cell r="BE79">
            <v>0.44</v>
          </cell>
          <cell r="BF79">
            <v>0.28000000000000003</v>
          </cell>
          <cell r="BG79">
            <v>0.4</v>
          </cell>
          <cell r="BH79">
            <v>1.27</v>
          </cell>
          <cell r="BI79">
            <v>0.52</v>
          </cell>
          <cell r="BJ79">
            <v>1.1000000000000001</v>
          </cell>
          <cell r="BK79">
            <v>0.96</v>
          </cell>
          <cell r="BL79">
            <v>0.81</v>
          </cell>
          <cell r="BM79">
            <v>0.92</v>
          </cell>
          <cell r="BN79">
            <v>0.37</v>
          </cell>
          <cell r="BO79">
            <v>1.26</v>
          </cell>
        </row>
        <row r="80">
          <cell r="B80" t="str">
            <v>早瀬面積絶対値</v>
          </cell>
          <cell r="C80" t="str">
            <v>III-V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0.34</v>
          </cell>
          <cell r="U80">
            <v>0.34</v>
          </cell>
          <cell r="V80">
            <v>0.29000000000000004</v>
          </cell>
          <cell r="W80">
            <v>0.29000000000000004</v>
          </cell>
          <cell r="X80">
            <v>5.9999999999999942E-2</v>
          </cell>
          <cell r="Y80">
            <v>0.28999999999999998</v>
          </cell>
          <cell r="Z80">
            <v>0.25</v>
          </cell>
          <cell r="AA80">
            <v>1.48</v>
          </cell>
          <cell r="AB80">
            <v>1.48</v>
          </cell>
          <cell r="AC80">
            <v>0.22</v>
          </cell>
          <cell r="AD80">
            <v>0.22</v>
          </cell>
          <cell r="AE80">
            <v>0.83</v>
          </cell>
          <cell r="AF80">
            <v>0.83</v>
          </cell>
          <cell r="AG80">
            <v>0.83</v>
          </cell>
          <cell r="AH80">
            <v>0.62</v>
          </cell>
          <cell r="AI80">
            <v>0.66</v>
          </cell>
          <cell r="AJ80">
            <v>0.13</v>
          </cell>
          <cell r="AK80">
            <v>0.52</v>
          </cell>
          <cell r="AL80">
            <v>4.96</v>
          </cell>
          <cell r="AM80">
            <v>4.96</v>
          </cell>
          <cell r="AN80">
            <v>2.09</v>
          </cell>
          <cell r="AO80">
            <v>2.09</v>
          </cell>
          <cell r="AP80">
            <v>0.77</v>
          </cell>
          <cell r="AQ80">
            <v>1.2400000000000002</v>
          </cell>
          <cell r="AR80">
            <v>0.34000000000000008</v>
          </cell>
          <cell r="AS80">
            <v>0.78999999999999981</v>
          </cell>
          <cell r="AT80">
            <v>1.0399999999999998</v>
          </cell>
          <cell r="AU80">
            <v>0.34000000000000008</v>
          </cell>
          <cell r="AV80">
            <v>8.0000000000000071E-2</v>
          </cell>
          <cell r="AW80">
            <v>0.55000000000000004</v>
          </cell>
          <cell r="AX80">
            <v>0.59000000000000008</v>
          </cell>
          <cell r="AY80">
            <v>1.73</v>
          </cell>
          <cell r="AZ80">
            <v>1.38</v>
          </cell>
          <cell r="BA80">
            <v>2.76</v>
          </cell>
          <cell r="BB80">
            <v>2.76</v>
          </cell>
          <cell r="BC80">
            <v>0.29000000000000004</v>
          </cell>
          <cell r="BD80">
            <v>0.37</v>
          </cell>
          <cell r="BE80">
            <v>0.10999999999999999</v>
          </cell>
          <cell r="BF80">
            <v>0.29999999999999993</v>
          </cell>
          <cell r="BG80">
            <v>1.1499999999999999</v>
          </cell>
          <cell r="BH80">
            <v>2.71</v>
          </cell>
          <cell r="BI80">
            <v>3.46</v>
          </cell>
          <cell r="BJ80">
            <v>0.52000000000000013</v>
          </cell>
          <cell r="BK80">
            <v>0.95</v>
          </cell>
          <cell r="BL80">
            <v>0.33000000000000007</v>
          </cell>
          <cell r="BM80">
            <v>0.53999999999999992</v>
          </cell>
          <cell r="BN80">
            <v>0.72000000000000008</v>
          </cell>
          <cell r="BO80">
            <v>0.31000000000000005</v>
          </cell>
        </row>
        <row r="81">
          <cell r="B81" t="str">
            <v>早瀬面積絶対値</v>
          </cell>
          <cell r="C81" t="str">
            <v>II-V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0.33</v>
          </cell>
          <cell r="U81">
            <v>0.33</v>
          </cell>
          <cell r="V81">
            <v>1.71</v>
          </cell>
          <cell r="W81">
            <v>1.71</v>
          </cell>
          <cell r="X81">
            <v>0.72</v>
          </cell>
          <cell r="Y81">
            <v>0.72</v>
          </cell>
          <cell r="Z81">
            <v>0.39</v>
          </cell>
          <cell r="AA81">
            <v>1.48</v>
          </cell>
          <cell r="AB81">
            <v>1.48</v>
          </cell>
          <cell r="AC81">
            <v>0.22</v>
          </cell>
          <cell r="AD81">
            <v>0.22</v>
          </cell>
          <cell r="AE81">
            <v>0.83</v>
          </cell>
          <cell r="AF81">
            <v>0.83</v>
          </cell>
          <cell r="AG81">
            <v>0.83</v>
          </cell>
          <cell r="AH81">
            <v>0.62</v>
          </cell>
          <cell r="AI81">
            <v>0.66</v>
          </cell>
          <cell r="AJ81">
            <v>0.13</v>
          </cell>
          <cell r="AK81">
            <v>0.08</v>
          </cell>
          <cell r="AL81">
            <v>0.62</v>
          </cell>
          <cell r="AM81">
            <v>0.62</v>
          </cell>
          <cell r="AN81">
            <v>1.25</v>
          </cell>
          <cell r="AO81">
            <v>1.25</v>
          </cell>
          <cell r="AP81">
            <v>1.85</v>
          </cell>
          <cell r="AQ81">
            <v>1.85</v>
          </cell>
          <cell r="AR81">
            <v>1.01</v>
          </cell>
          <cell r="AS81">
            <v>2.61</v>
          </cell>
          <cell r="AT81">
            <v>2.61</v>
          </cell>
          <cell r="AU81">
            <v>0.74</v>
          </cell>
          <cell r="AV81">
            <v>0.82</v>
          </cell>
          <cell r="AW81">
            <v>0.55000000000000004</v>
          </cell>
          <cell r="AX81">
            <v>0.49</v>
          </cell>
          <cell r="AY81">
            <v>0.39</v>
          </cell>
          <cell r="AZ81">
            <v>0.39</v>
          </cell>
          <cell r="BA81">
            <v>0.76</v>
          </cell>
          <cell r="BB81">
            <v>0.76</v>
          </cell>
          <cell r="BC81">
            <v>0.67</v>
          </cell>
          <cell r="BD81">
            <v>0.96</v>
          </cell>
          <cell r="BE81">
            <v>0.44</v>
          </cell>
          <cell r="BF81">
            <v>0.28000000000000003</v>
          </cell>
          <cell r="BG81">
            <v>0.4</v>
          </cell>
          <cell r="BH81">
            <v>1.27</v>
          </cell>
          <cell r="BI81">
            <v>0.52</v>
          </cell>
          <cell r="BJ81">
            <v>1.1000000000000001</v>
          </cell>
          <cell r="BK81">
            <v>0.96</v>
          </cell>
          <cell r="BL81">
            <v>0.81</v>
          </cell>
          <cell r="BM81">
            <v>0.92</v>
          </cell>
          <cell r="BN81">
            <v>0.37</v>
          </cell>
          <cell r="BO81">
            <v>1.26</v>
          </cell>
        </row>
        <row r="82">
          <cell r="B82" t="str">
            <v>早瀬面積絶対値</v>
          </cell>
          <cell r="C82" t="str">
            <v>I-V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0.33</v>
          </cell>
          <cell r="U82">
            <v>0.33</v>
          </cell>
          <cell r="V82">
            <v>1.71</v>
          </cell>
          <cell r="W82">
            <v>1.71</v>
          </cell>
          <cell r="X82">
            <v>0.72</v>
          </cell>
          <cell r="Y82">
            <v>0.72</v>
          </cell>
          <cell r="Z82">
            <v>0.39</v>
          </cell>
          <cell r="AA82">
            <v>1.48</v>
          </cell>
          <cell r="AB82">
            <v>1.48</v>
          </cell>
          <cell r="AC82">
            <v>0.22</v>
          </cell>
          <cell r="AD82">
            <v>0.22</v>
          </cell>
          <cell r="AE82">
            <v>0.83</v>
          </cell>
          <cell r="AF82">
            <v>0.83</v>
          </cell>
          <cell r="AG82">
            <v>0.83</v>
          </cell>
          <cell r="AH82">
            <v>0.62</v>
          </cell>
          <cell r="AI82">
            <v>0.66</v>
          </cell>
          <cell r="AJ82">
            <v>0.13</v>
          </cell>
          <cell r="AK82">
            <v>0.08</v>
          </cell>
          <cell r="AL82">
            <v>0.62</v>
          </cell>
          <cell r="AM82">
            <v>0.62</v>
          </cell>
          <cell r="AN82">
            <v>1.25</v>
          </cell>
          <cell r="AO82">
            <v>1.25</v>
          </cell>
          <cell r="AP82">
            <v>1.85</v>
          </cell>
          <cell r="AQ82">
            <v>1.85</v>
          </cell>
          <cell r="AR82">
            <v>1.01</v>
          </cell>
          <cell r="AS82">
            <v>2.61</v>
          </cell>
          <cell r="AT82">
            <v>2.61</v>
          </cell>
          <cell r="AU82">
            <v>0.74</v>
          </cell>
          <cell r="AV82">
            <v>0.82</v>
          </cell>
          <cell r="AW82">
            <v>0.55000000000000004</v>
          </cell>
          <cell r="AX82">
            <v>0.49</v>
          </cell>
          <cell r="AY82">
            <v>0.39</v>
          </cell>
          <cell r="AZ82">
            <v>0.39</v>
          </cell>
          <cell r="BA82">
            <v>0.76</v>
          </cell>
          <cell r="BB82">
            <v>0.76</v>
          </cell>
          <cell r="BC82">
            <v>0.67</v>
          </cell>
          <cell r="BD82">
            <v>0.96</v>
          </cell>
          <cell r="BE82">
            <v>0.44</v>
          </cell>
          <cell r="BF82">
            <v>0.28000000000000003</v>
          </cell>
          <cell r="BG82">
            <v>0.4</v>
          </cell>
          <cell r="BH82">
            <v>1.27</v>
          </cell>
          <cell r="BI82">
            <v>0.52</v>
          </cell>
          <cell r="BJ82">
            <v>1.1000000000000001</v>
          </cell>
          <cell r="BK82">
            <v>0.96</v>
          </cell>
          <cell r="BL82">
            <v>0.81</v>
          </cell>
          <cell r="BM82">
            <v>0.92</v>
          </cell>
          <cell r="BN82">
            <v>0.37</v>
          </cell>
          <cell r="BO82">
            <v>1.26</v>
          </cell>
        </row>
        <row r="83">
          <cell r="B83" t="str">
            <v>早瀬面積中央値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0.72</v>
          </cell>
          <cell r="T83">
            <v>0.72</v>
          </cell>
          <cell r="U83">
            <v>0.72</v>
          </cell>
          <cell r="V83">
            <v>0.72</v>
          </cell>
          <cell r="W83">
            <v>0.72</v>
          </cell>
          <cell r="X83">
            <v>0.72</v>
          </cell>
          <cell r="Y83">
            <v>0.72</v>
          </cell>
          <cell r="Z83">
            <v>0.72</v>
          </cell>
          <cell r="AA83">
            <v>0.72</v>
          </cell>
          <cell r="AB83">
            <v>0.76</v>
          </cell>
          <cell r="AC83">
            <v>0.76</v>
          </cell>
          <cell r="AD83">
            <v>0.76</v>
          </cell>
          <cell r="AE83">
            <v>0.76</v>
          </cell>
          <cell r="AF83">
            <v>0.76</v>
          </cell>
          <cell r="AG83">
            <v>0.76</v>
          </cell>
          <cell r="AH83">
            <v>0.76</v>
          </cell>
          <cell r="AI83">
            <v>0.76</v>
          </cell>
          <cell r="AJ83">
            <v>0.76</v>
          </cell>
          <cell r="AK83">
            <v>0.76</v>
          </cell>
          <cell r="AL83">
            <v>0.76</v>
          </cell>
          <cell r="AM83">
            <v>0.76</v>
          </cell>
          <cell r="AN83">
            <v>0.76</v>
          </cell>
          <cell r="AO83">
            <v>0.76</v>
          </cell>
          <cell r="AP83">
            <v>0.76</v>
          </cell>
          <cell r="AQ83">
            <v>0.76</v>
          </cell>
          <cell r="AR83">
            <v>0.76</v>
          </cell>
          <cell r="AS83">
            <v>0.76</v>
          </cell>
          <cell r="AT83">
            <v>0.76</v>
          </cell>
          <cell r="AU83">
            <v>0.76</v>
          </cell>
          <cell r="AV83">
            <v>0.76</v>
          </cell>
          <cell r="AW83">
            <v>0.76</v>
          </cell>
          <cell r="AX83">
            <v>0.76</v>
          </cell>
          <cell r="AY83">
            <v>0.76</v>
          </cell>
          <cell r="AZ83">
            <v>0.76</v>
          </cell>
          <cell r="BA83">
            <v>0.76</v>
          </cell>
          <cell r="BB83">
            <v>0.76</v>
          </cell>
          <cell r="BC83">
            <v>0.76</v>
          </cell>
          <cell r="BD83">
            <v>0.76</v>
          </cell>
          <cell r="BE83">
            <v>0.76</v>
          </cell>
          <cell r="BF83">
            <v>0.76</v>
          </cell>
          <cell r="BG83">
            <v>0.76</v>
          </cell>
          <cell r="BH83">
            <v>0.76</v>
          </cell>
          <cell r="BI83">
            <v>0.76</v>
          </cell>
          <cell r="BJ83">
            <v>0.76</v>
          </cell>
          <cell r="BK83">
            <v>0.76</v>
          </cell>
          <cell r="BL83">
            <v>0.76</v>
          </cell>
          <cell r="BM83">
            <v>0.76</v>
          </cell>
          <cell r="BN83">
            <v>0.76</v>
          </cell>
          <cell r="BO83">
            <v>0.76</v>
          </cell>
        </row>
        <row r="84">
          <cell r="B84" t="str">
            <v>早瀬面積中央値以上</v>
          </cell>
          <cell r="D84" t="str">
            <v>○</v>
          </cell>
          <cell r="E84" t="str">
            <v>○</v>
          </cell>
          <cell r="F84" t="str">
            <v>○</v>
          </cell>
          <cell r="G84" t="str">
            <v>○</v>
          </cell>
          <cell r="H84" t="str">
            <v>○</v>
          </cell>
          <cell r="I84" t="str">
            <v>○</v>
          </cell>
          <cell r="J84" t="str">
            <v>○</v>
          </cell>
          <cell r="K84" t="str">
            <v>○</v>
          </cell>
          <cell r="L84" t="str">
            <v>○</v>
          </cell>
          <cell r="M84" t="str">
            <v>○</v>
          </cell>
          <cell r="N84" t="str">
            <v>○</v>
          </cell>
          <cell r="O84" t="str">
            <v>○</v>
          </cell>
          <cell r="P84" t="str">
            <v>○</v>
          </cell>
          <cell r="Q84" t="str">
            <v>○</v>
          </cell>
          <cell r="R84" t="str">
            <v>○</v>
          </cell>
          <cell r="S84" t="str">
            <v>×</v>
          </cell>
          <cell r="T84" t="str">
            <v>×</v>
          </cell>
          <cell r="U84" t="str">
            <v>×</v>
          </cell>
          <cell r="V84" t="str">
            <v>○</v>
          </cell>
          <cell r="W84" t="str">
            <v>○</v>
          </cell>
          <cell r="X84" t="str">
            <v>○</v>
          </cell>
          <cell r="Y84" t="str">
            <v>○</v>
          </cell>
          <cell r="Z84" t="str">
            <v>×</v>
          </cell>
          <cell r="AA84" t="str">
            <v>○</v>
          </cell>
          <cell r="AB84" t="str">
            <v>○</v>
          </cell>
          <cell r="AC84" t="str">
            <v>×</v>
          </cell>
          <cell r="AD84" t="str">
            <v>×</v>
          </cell>
          <cell r="AE84" t="str">
            <v>○</v>
          </cell>
          <cell r="AF84" t="str">
            <v>○</v>
          </cell>
          <cell r="AG84" t="str">
            <v>○</v>
          </cell>
          <cell r="AH84" t="str">
            <v>×</v>
          </cell>
          <cell r="AI84" t="str">
            <v>×</v>
          </cell>
          <cell r="AJ84" t="str">
            <v>×</v>
          </cell>
          <cell r="AK84" t="str">
            <v>×</v>
          </cell>
          <cell r="AL84" t="str">
            <v>×</v>
          </cell>
          <cell r="AM84" t="str">
            <v>×</v>
          </cell>
          <cell r="AN84" t="str">
            <v>○</v>
          </cell>
          <cell r="AO84" t="str">
            <v>○</v>
          </cell>
          <cell r="AP84" t="str">
            <v>○</v>
          </cell>
          <cell r="AQ84" t="str">
            <v>○</v>
          </cell>
          <cell r="AR84" t="str">
            <v>○</v>
          </cell>
          <cell r="AS84" t="str">
            <v>○</v>
          </cell>
          <cell r="AT84" t="str">
            <v>○</v>
          </cell>
          <cell r="AU84" t="str">
            <v>×</v>
          </cell>
          <cell r="AV84" t="str">
            <v>○</v>
          </cell>
          <cell r="AW84" t="str">
            <v>×</v>
          </cell>
          <cell r="AX84" t="str">
            <v>×</v>
          </cell>
          <cell r="AY84" t="str">
            <v>×</v>
          </cell>
          <cell r="AZ84" t="str">
            <v>×</v>
          </cell>
          <cell r="BA84" t="str">
            <v>○</v>
          </cell>
          <cell r="BB84" t="str">
            <v>○</v>
          </cell>
          <cell r="BC84" t="str">
            <v>×</v>
          </cell>
          <cell r="BD84" t="str">
            <v>○</v>
          </cell>
          <cell r="BE84" t="str">
            <v>×</v>
          </cell>
          <cell r="BF84" t="str">
            <v>×</v>
          </cell>
          <cell r="BG84" t="str">
            <v>×</v>
          </cell>
          <cell r="BH84" t="str">
            <v>○</v>
          </cell>
          <cell r="BI84" t="str">
            <v>×</v>
          </cell>
          <cell r="BJ84" t="str">
            <v>○</v>
          </cell>
          <cell r="BK84" t="str">
            <v>○</v>
          </cell>
          <cell r="BL84" t="str">
            <v>○</v>
          </cell>
          <cell r="BM84" t="str">
            <v>○</v>
          </cell>
          <cell r="BN84" t="str">
            <v>×</v>
          </cell>
          <cell r="BO84" t="str">
            <v>○</v>
          </cell>
        </row>
        <row r="85">
          <cell r="B85" t="str">
            <v>現在が過去以上</v>
          </cell>
          <cell r="D85" t="str">
            <v>○</v>
          </cell>
          <cell r="E85" t="str">
            <v>○</v>
          </cell>
          <cell r="F85" t="str">
            <v>○</v>
          </cell>
          <cell r="G85" t="str">
            <v>○</v>
          </cell>
          <cell r="H85" t="str">
            <v>○</v>
          </cell>
          <cell r="I85" t="str">
            <v>○</v>
          </cell>
          <cell r="J85" t="str">
            <v>○</v>
          </cell>
          <cell r="K85" t="str">
            <v>○</v>
          </cell>
          <cell r="L85" t="str">
            <v>○</v>
          </cell>
          <cell r="M85" t="str">
            <v>○</v>
          </cell>
          <cell r="N85" t="str">
            <v>○</v>
          </cell>
          <cell r="O85" t="str">
            <v>○</v>
          </cell>
          <cell r="P85" t="str">
            <v>○</v>
          </cell>
          <cell r="Q85" t="str">
            <v>○</v>
          </cell>
          <cell r="R85" t="str">
            <v>○</v>
          </cell>
          <cell r="S85" t="str">
            <v>○</v>
          </cell>
          <cell r="T85" t="str">
            <v>×</v>
          </cell>
          <cell r="U85" t="str">
            <v>×</v>
          </cell>
          <cell r="V85" t="str">
            <v>○</v>
          </cell>
          <cell r="W85" t="str">
            <v>○</v>
          </cell>
          <cell r="X85" t="str">
            <v>○</v>
          </cell>
          <cell r="Y85" t="str">
            <v>○</v>
          </cell>
          <cell r="Z85" t="str">
            <v>○</v>
          </cell>
          <cell r="AA85" t="str">
            <v>○</v>
          </cell>
          <cell r="AB85" t="str">
            <v>○</v>
          </cell>
          <cell r="AC85" t="str">
            <v>○</v>
          </cell>
          <cell r="AD85" t="str">
            <v>○</v>
          </cell>
          <cell r="AE85" t="str">
            <v>○</v>
          </cell>
          <cell r="AF85" t="str">
            <v>○</v>
          </cell>
          <cell r="AG85" t="str">
            <v>○</v>
          </cell>
          <cell r="AH85" t="str">
            <v>○</v>
          </cell>
          <cell r="AI85" t="str">
            <v>○</v>
          </cell>
          <cell r="AJ85" t="str">
            <v>○</v>
          </cell>
          <cell r="AK85" t="str">
            <v>×</v>
          </cell>
          <cell r="AL85" t="str">
            <v>×</v>
          </cell>
          <cell r="AM85" t="str">
            <v>×</v>
          </cell>
          <cell r="AN85" t="str">
            <v>×</v>
          </cell>
          <cell r="AO85" t="str">
            <v>×</v>
          </cell>
          <cell r="AP85" t="str">
            <v>○</v>
          </cell>
          <cell r="AQ85" t="str">
            <v>○</v>
          </cell>
          <cell r="AR85" t="str">
            <v>×</v>
          </cell>
          <cell r="AS85" t="str">
            <v>○</v>
          </cell>
          <cell r="AT85" t="str">
            <v>○</v>
          </cell>
          <cell r="AU85" t="str">
            <v>×</v>
          </cell>
          <cell r="AV85" t="str">
            <v>×</v>
          </cell>
          <cell r="AW85" t="str">
            <v>×</v>
          </cell>
          <cell r="AX85" t="str">
            <v>×</v>
          </cell>
          <cell r="AY85" t="str">
            <v>×</v>
          </cell>
          <cell r="AZ85" t="str">
            <v>×</v>
          </cell>
          <cell r="BA85" t="str">
            <v>×</v>
          </cell>
          <cell r="BB85" t="str">
            <v>×</v>
          </cell>
          <cell r="BC85" t="str">
            <v>○</v>
          </cell>
          <cell r="BD85" t="str">
            <v>○</v>
          </cell>
          <cell r="BE85" t="str">
            <v>○</v>
          </cell>
          <cell r="BF85" t="str">
            <v>×</v>
          </cell>
          <cell r="BG85" t="str">
            <v>×</v>
          </cell>
          <cell r="BH85" t="str">
            <v>×</v>
          </cell>
          <cell r="BI85" t="str">
            <v>×</v>
          </cell>
          <cell r="BJ85" t="str">
            <v>○</v>
          </cell>
          <cell r="BK85" t="str">
            <v>×</v>
          </cell>
          <cell r="BL85" t="str">
            <v>○</v>
          </cell>
          <cell r="BM85" t="str">
            <v>×</v>
          </cell>
          <cell r="BN85" t="str">
            <v>×</v>
          </cell>
          <cell r="BO85" t="str">
            <v>×</v>
          </cell>
        </row>
        <row r="86">
          <cell r="B86" t="str">
            <v>差分データが中央値以上</v>
          </cell>
          <cell r="D86" t="str">
            <v>○</v>
          </cell>
          <cell r="E86" t="str">
            <v>○</v>
          </cell>
          <cell r="F86" t="str">
            <v>○</v>
          </cell>
          <cell r="G86" t="str">
            <v>○</v>
          </cell>
          <cell r="H86" t="str">
            <v>○</v>
          </cell>
          <cell r="I86" t="str">
            <v>○</v>
          </cell>
          <cell r="J86" t="str">
            <v>○</v>
          </cell>
          <cell r="K86" t="str">
            <v>○</v>
          </cell>
          <cell r="L86" t="str">
            <v>○</v>
          </cell>
          <cell r="M86" t="str">
            <v>○</v>
          </cell>
          <cell r="N86" t="str">
            <v>○</v>
          </cell>
          <cell r="O86" t="str">
            <v>○</v>
          </cell>
          <cell r="P86" t="str">
            <v>○</v>
          </cell>
          <cell r="Q86" t="str">
            <v>○</v>
          </cell>
          <cell r="R86" t="str">
            <v>○</v>
          </cell>
          <cell r="S86" t="str">
            <v>×</v>
          </cell>
          <cell r="T86" t="str">
            <v>×</v>
          </cell>
          <cell r="U86" t="str">
            <v>×</v>
          </cell>
          <cell r="V86" t="str">
            <v>○</v>
          </cell>
          <cell r="W86" t="str">
            <v>○</v>
          </cell>
          <cell r="X86" t="str">
            <v>○</v>
          </cell>
          <cell r="Y86" t="str">
            <v>○</v>
          </cell>
          <cell r="Z86" t="str">
            <v>×</v>
          </cell>
          <cell r="AA86" t="str">
            <v>○</v>
          </cell>
          <cell r="AB86" t="str">
            <v>○</v>
          </cell>
          <cell r="AC86" t="str">
            <v>×</v>
          </cell>
          <cell r="AD86" t="str">
            <v>×</v>
          </cell>
          <cell r="AE86" t="str">
            <v>○</v>
          </cell>
          <cell r="AF86" t="str">
            <v>○</v>
          </cell>
          <cell r="AG86" t="str">
            <v>○</v>
          </cell>
          <cell r="AH86" t="str">
            <v>×</v>
          </cell>
          <cell r="AI86" t="str">
            <v>×</v>
          </cell>
          <cell r="AJ86" t="str">
            <v>×</v>
          </cell>
          <cell r="AK86" t="str">
            <v>×</v>
          </cell>
          <cell r="AL86" t="str">
            <v>○</v>
          </cell>
          <cell r="AM86" t="str">
            <v>○</v>
          </cell>
          <cell r="AN86" t="str">
            <v>○</v>
          </cell>
          <cell r="AO86" t="str">
            <v>○</v>
          </cell>
          <cell r="AP86" t="str">
            <v>○</v>
          </cell>
          <cell r="AQ86" t="str">
            <v>○</v>
          </cell>
          <cell r="AR86" t="str">
            <v>○</v>
          </cell>
          <cell r="AS86" t="str">
            <v>○</v>
          </cell>
          <cell r="AT86" t="str">
            <v>○</v>
          </cell>
          <cell r="AU86" t="str">
            <v>×</v>
          </cell>
          <cell r="AV86" t="str">
            <v>○</v>
          </cell>
          <cell r="AW86" t="str">
            <v>×</v>
          </cell>
          <cell r="AX86" t="str">
            <v>×</v>
          </cell>
          <cell r="AY86" t="str">
            <v>○</v>
          </cell>
          <cell r="AZ86" t="str">
            <v>○</v>
          </cell>
          <cell r="BA86" t="str">
            <v>○</v>
          </cell>
          <cell r="BB86" t="str">
            <v>○</v>
          </cell>
          <cell r="BC86" t="str">
            <v>×</v>
          </cell>
          <cell r="BD86" t="str">
            <v>○</v>
          </cell>
          <cell r="BE86" t="str">
            <v>×</v>
          </cell>
          <cell r="BF86" t="str">
            <v>×</v>
          </cell>
          <cell r="BG86" t="str">
            <v>○</v>
          </cell>
          <cell r="BH86" t="str">
            <v>○</v>
          </cell>
          <cell r="BI86" t="str">
            <v>○</v>
          </cell>
          <cell r="BJ86" t="str">
            <v>○</v>
          </cell>
          <cell r="BK86" t="str">
            <v>○</v>
          </cell>
          <cell r="BL86" t="str">
            <v>○</v>
          </cell>
          <cell r="BM86" t="str">
            <v>○</v>
          </cell>
          <cell r="BN86" t="str">
            <v>×</v>
          </cell>
          <cell r="BO86" t="str">
            <v>○</v>
          </cell>
        </row>
        <row r="87">
          <cell r="B87" t="str">
            <v>○×－</v>
          </cell>
          <cell r="D87" t="str">
            <v>○</v>
          </cell>
          <cell r="E87" t="str">
            <v>○</v>
          </cell>
          <cell r="F87" t="str">
            <v>○</v>
          </cell>
          <cell r="G87" t="str">
            <v>○</v>
          </cell>
          <cell r="H87" t="str">
            <v>○</v>
          </cell>
          <cell r="I87" t="str">
            <v>○</v>
          </cell>
          <cell r="J87" t="str">
            <v>○</v>
          </cell>
          <cell r="K87" t="str">
            <v>○</v>
          </cell>
          <cell r="L87" t="str">
            <v>○</v>
          </cell>
          <cell r="M87" t="str">
            <v>○</v>
          </cell>
          <cell r="N87" t="str">
            <v>○</v>
          </cell>
          <cell r="O87" t="str">
            <v>○</v>
          </cell>
          <cell r="P87" t="str">
            <v>○</v>
          </cell>
          <cell r="Q87" t="str">
            <v>○</v>
          </cell>
          <cell r="R87" t="str">
            <v>○</v>
          </cell>
          <cell r="S87" t="str">
            <v>-</v>
          </cell>
          <cell r="T87" t="str">
            <v>-</v>
          </cell>
          <cell r="U87" t="str">
            <v>-</v>
          </cell>
          <cell r="V87" t="str">
            <v>○</v>
          </cell>
          <cell r="W87" t="str">
            <v>○</v>
          </cell>
          <cell r="X87" t="str">
            <v>○</v>
          </cell>
          <cell r="Y87" t="str">
            <v>○</v>
          </cell>
          <cell r="Z87" t="str">
            <v>-</v>
          </cell>
          <cell r="AA87" t="str">
            <v>○</v>
          </cell>
          <cell r="AB87" t="str">
            <v>○</v>
          </cell>
          <cell r="AC87" t="str">
            <v>-</v>
          </cell>
          <cell r="AD87" t="str">
            <v>-</v>
          </cell>
          <cell r="AE87" t="str">
            <v>○</v>
          </cell>
          <cell r="AF87" t="str">
            <v>○</v>
          </cell>
          <cell r="AG87" t="str">
            <v>○</v>
          </cell>
          <cell r="AH87" t="str">
            <v>-</v>
          </cell>
          <cell r="AI87" t="str">
            <v>-</v>
          </cell>
          <cell r="AJ87" t="str">
            <v>-</v>
          </cell>
          <cell r="AK87" t="str">
            <v>-</v>
          </cell>
          <cell r="AL87" t="str">
            <v>×</v>
          </cell>
          <cell r="AM87" t="str">
            <v>×</v>
          </cell>
          <cell r="AN87" t="str">
            <v>×</v>
          </cell>
          <cell r="AO87" t="str">
            <v>×</v>
          </cell>
          <cell r="AP87" t="str">
            <v>○</v>
          </cell>
          <cell r="AQ87" t="str">
            <v>○</v>
          </cell>
          <cell r="AR87" t="str">
            <v>×</v>
          </cell>
          <cell r="AS87" t="str">
            <v>○</v>
          </cell>
          <cell r="AT87" t="str">
            <v>○</v>
          </cell>
          <cell r="AU87" t="str">
            <v>-</v>
          </cell>
          <cell r="AV87" t="str">
            <v>×</v>
          </cell>
          <cell r="AW87" t="str">
            <v>-</v>
          </cell>
          <cell r="AX87" t="str">
            <v>-</v>
          </cell>
          <cell r="AY87" t="str">
            <v>×</v>
          </cell>
          <cell r="AZ87" t="str">
            <v>×</v>
          </cell>
          <cell r="BA87" t="str">
            <v>×</v>
          </cell>
          <cell r="BB87" t="str">
            <v>×</v>
          </cell>
          <cell r="BC87" t="str">
            <v>-</v>
          </cell>
          <cell r="BD87" t="str">
            <v>○</v>
          </cell>
          <cell r="BE87" t="str">
            <v>-</v>
          </cell>
          <cell r="BF87" t="str">
            <v>-</v>
          </cell>
          <cell r="BG87" t="str">
            <v>×</v>
          </cell>
          <cell r="BH87" t="str">
            <v>×</v>
          </cell>
          <cell r="BI87" t="str">
            <v>×</v>
          </cell>
          <cell r="BJ87" t="str">
            <v>○</v>
          </cell>
          <cell r="BK87" t="str">
            <v>×</v>
          </cell>
          <cell r="BL87" t="str">
            <v>○</v>
          </cell>
          <cell r="BM87" t="str">
            <v>×</v>
          </cell>
          <cell r="BN87" t="str">
            <v>-</v>
          </cell>
          <cell r="BO87" t="str">
            <v>×</v>
          </cell>
        </row>
        <row r="89">
          <cell r="B89" t="str">
            <v>サブ水域面積</v>
          </cell>
          <cell r="C89" t="str">
            <v>V</v>
          </cell>
          <cell r="D89">
            <v>1.82</v>
          </cell>
          <cell r="E89">
            <v>1.82</v>
          </cell>
          <cell r="F89">
            <v>1.82</v>
          </cell>
          <cell r="G89">
            <v>1.82</v>
          </cell>
          <cell r="H89">
            <v>1.82</v>
          </cell>
          <cell r="I89">
            <v>1.82</v>
          </cell>
          <cell r="J89">
            <v>1.82</v>
          </cell>
          <cell r="K89">
            <v>1.82</v>
          </cell>
          <cell r="L89">
            <v>1.82</v>
          </cell>
          <cell r="M89">
            <v>1.82</v>
          </cell>
          <cell r="N89">
            <v>1.82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0.4</v>
          </cell>
          <cell r="U89">
            <v>0.4</v>
          </cell>
          <cell r="V89">
            <v>1.1299999999999999</v>
          </cell>
          <cell r="W89">
            <v>1.1299999999999999</v>
          </cell>
          <cell r="X89">
            <v>0.56000000000000005</v>
          </cell>
          <cell r="Y89">
            <v>0.56000000000000005</v>
          </cell>
          <cell r="Z89">
            <v>0.61</v>
          </cell>
          <cell r="AA89">
            <v>0.87</v>
          </cell>
          <cell r="AB89">
            <v>0.87</v>
          </cell>
          <cell r="AC89">
            <v>3.35</v>
          </cell>
          <cell r="AD89">
            <v>3.35</v>
          </cell>
          <cell r="AE89">
            <v>0.25</v>
          </cell>
          <cell r="AF89">
            <v>0.25</v>
          </cell>
          <cell r="AG89">
            <v>0.25</v>
          </cell>
          <cell r="AH89">
            <v>0.45</v>
          </cell>
          <cell r="AI89">
            <v>0</v>
          </cell>
          <cell r="AJ89">
            <v>0.09</v>
          </cell>
          <cell r="AK89">
            <v>0.08</v>
          </cell>
          <cell r="AL89">
            <v>1.48</v>
          </cell>
          <cell r="AM89">
            <v>1.48</v>
          </cell>
          <cell r="AN89">
            <v>0.76</v>
          </cell>
          <cell r="AO89">
            <v>0.76</v>
          </cell>
          <cell r="AP89">
            <v>0.43</v>
          </cell>
          <cell r="AQ89">
            <v>0.43</v>
          </cell>
          <cell r="AR89">
            <v>0.33</v>
          </cell>
          <cell r="AS89">
            <v>0.38</v>
          </cell>
          <cell r="AT89">
            <v>0.38</v>
          </cell>
          <cell r="AU89">
            <v>0.05</v>
          </cell>
          <cell r="AV89">
            <v>0.43</v>
          </cell>
          <cell r="AW89">
            <v>0.36</v>
          </cell>
          <cell r="AX89">
            <v>0.12</v>
          </cell>
          <cell r="AY89">
            <v>2.2999999999999998</v>
          </cell>
          <cell r="AZ89">
            <v>2.2999999999999998</v>
          </cell>
          <cell r="BA89">
            <v>0.69</v>
          </cell>
          <cell r="BB89">
            <v>0.69</v>
          </cell>
          <cell r="BC89">
            <v>0.89</v>
          </cell>
          <cell r="BD89">
            <v>0</v>
          </cell>
          <cell r="BE89">
            <v>0.12</v>
          </cell>
          <cell r="BF89">
            <v>0.22</v>
          </cell>
          <cell r="BG89">
            <v>0</v>
          </cell>
          <cell r="BH89">
            <v>0.01</v>
          </cell>
          <cell r="BI89">
            <v>0.02</v>
          </cell>
          <cell r="BJ89">
            <v>0.03</v>
          </cell>
          <cell r="BK89">
            <v>0.02</v>
          </cell>
          <cell r="BL89">
            <v>0</v>
          </cell>
          <cell r="BM89">
            <v>0.01</v>
          </cell>
          <cell r="BN89">
            <v>0.43</v>
          </cell>
          <cell r="BO89">
            <v>0</v>
          </cell>
        </row>
        <row r="90">
          <cell r="B90" t="str">
            <v>サブ水域面積</v>
          </cell>
          <cell r="C90" t="str">
            <v>IV</v>
          </cell>
        </row>
        <row r="91">
          <cell r="B91" t="str">
            <v>サブ水域面積</v>
          </cell>
          <cell r="C91" t="str">
            <v>III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0.56000000000000005</v>
          </cell>
          <cell r="U91">
            <v>0.56000000000000005</v>
          </cell>
          <cell r="V91">
            <v>0.37</v>
          </cell>
          <cell r="W91">
            <v>0.37</v>
          </cell>
          <cell r="X91">
            <v>0.23</v>
          </cell>
          <cell r="Y91">
            <v>0</v>
          </cell>
          <cell r="Z91">
            <v>0.06</v>
          </cell>
          <cell r="AA91">
            <v>0.14000000000000001</v>
          </cell>
          <cell r="AB91">
            <v>0.02</v>
          </cell>
          <cell r="AC91">
            <v>2.23</v>
          </cell>
          <cell r="AD91">
            <v>2.23</v>
          </cell>
          <cell r="AE91">
            <v>0.68</v>
          </cell>
          <cell r="AF91">
            <v>0.68</v>
          </cell>
          <cell r="AG91">
            <v>0.68</v>
          </cell>
          <cell r="AH91">
            <v>0</v>
          </cell>
          <cell r="AI91">
            <v>0.2</v>
          </cell>
          <cell r="AJ91">
            <v>0.08</v>
          </cell>
          <cell r="AK91">
            <v>0</v>
          </cell>
          <cell r="AL91">
            <v>0.26</v>
          </cell>
          <cell r="AM91">
            <v>0.26</v>
          </cell>
          <cell r="AN91">
            <v>0</v>
          </cell>
          <cell r="AO91">
            <v>0</v>
          </cell>
          <cell r="AP91">
            <v>0</v>
          </cell>
          <cell r="AQ91">
            <v>0.1</v>
          </cell>
          <cell r="AR91">
            <v>0.19</v>
          </cell>
          <cell r="AS91">
            <v>0</v>
          </cell>
          <cell r="AT91">
            <v>0.03</v>
          </cell>
          <cell r="AU91">
            <v>0</v>
          </cell>
          <cell r="AV91">
            <v>7.0000000000000007E-2</v>
          </cell>
          <cell r="AW91">
            <v>0.54</v>
          </cell>
          <cell r="AX91">
            <v>7.0000000000000007E-2</v>
          </cell>
          <cell r="AY91">
            <v>0</v>
          </cell>
          <cell r="AZ91">
            <v>0.2</v>
          </cell>
          <cell r="BA91">
            <v>0.9</v>
          </cell>
          <cell r="BB91">
            <v>0.9</v>
          </cell>
          <cell r="BC91">
            <v>0.88</v>
          </cell>
          <cell r="BD91">
            <v>0</v>
          </cell>
          <cell r="BE91">
            <v>0</v>
          </cell>
          <cell r="BF91">
            <v>0.19</v>
          </cell>
          <cell r="BG91">
            <v>0.02</v>
          </cell>
          <cell r="BH91">
            <v>0.01</v>
          </cell>
          <cell r="BI91">
            <v>0.01</v>
          </cell>
          <cell r="BJ91">
            <v>0.02</v>
          </cell>
          <cell r="BK91">
            <v>0.25</v>
          </cell>
          <cell r="BL91">
            <v>0</v>
          </cell>
          <cell r="BM91">
            <v>0</v>
          </cell>
          <cell r="BN91">
            <v>0.01</v>
          </cell>
          <cell r="BO91">
            <v>0</v>
          </cell>
        </row>
        <row r="92">
          <cell r="B92" t="str">
            <v>サブ水域面積</v>
          </cell>
          <cell r="C92" t="str">
            <v>II</v>
          </cell>
        </row>
        <row r="93">
          <cell r="B93" t="str">
            <v>サブ水域面積</v>
          </cell>
          <cell r="C93" t="str">
            <v>I</v>
          </cell>
        </row>
        <row r="94">
          <cell r="B94" t="str">
            <v>サブ水域</v>
          </cell>
          <cell r="C94" t="str">
            <v>IV-V</v>
          </cell>
          <cell r="D94">
            <v>-1.82</v>
          </cell>
          <cell r="E94">
            <v>-1.82</v>
          </cell>
          <cell r="F94">
            <v>-1.82</v>
          </cell>
          <cell r="G94">
            <v>-1.82</v>
          </cell>
          <cell r="H94">
            <v>-1.82</v>
          </cell>
          <cell r="I94">
            <v>-1.82</v>
          </cell>
          <cell r="J94">
            <v>-1.82</v>
          </cell>
          <cell r="K94">
            <v>-1.82</v>
          </cell>
          <cell r="L94">
            <v>-1.82</v>
          </cell>
          <cell r="M94">
            <v>-1.82</v>
          </cell>
          <cell r="N94">
            <v>-1.82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-0.4</v>
          </cell>
          <cell r="U94">
            <v>-0.4</v>
          </cell>
          <cell r="V94">
            <v>-1.1299999999999999</v>
          </cell>
          <cell r="W94">
            <v>-1.1299999999999999</v>
          </cell>
          <cell r="X94">
            <v>-0.56000000000000005</v>
          </cell>
          <cell r="Y94">
            <v>-0.56000000000000005</v>
          </cell>
          <cell r="Z94">
            <v>-0.61</v>
          </cell>
          <cell r="AA94">
            <v>-0.87</v>
          </cell>
          <cell r="AB94">
            <v>-0.87</v>
          </cell>
          <cell r="AC94">
            <v>-3.35</v>
          </cell>
          <cell r="AD94">
            <v>-3.35</v>
          </cell>
          <cell r="AE94">
            <v>-0.25</v>
          </cell>
          <cell r="AF94">
            <v>-0.25</v>
          </cell>
          <cell r="AG94">
            <v>-0.25</v>
          </cell>
          <cell r="AH94">
            <v>-0.45</v>
          </cell>
          <cell r="AI94">
            <v>0</v>
          </cell>
          <cell r="AJ94">
            <v>-0.09</v>
          </cell>
          <cell r="AK94">
            <v>-0.08</v>
          </cell>
          <cell r="AL94">
            <v>-1.48</v>
          </cell>
          <cell r="AM94">
            <v>-1.48</v>
          </cell>
          <cell r="AN94">
            <v>-0.76</v>
          </cell>
          <cell r="AO94">
            <v>-0.76</v>
          </cell>
          <cell r="AP94">
            <v>-0.43</v>
          </cell>
          <cell r="AQ94">
            <v>-0.43</v>
          </cell>
          <cell r="AR94">
            <v>-0.33</v>
          </cell>
          <cell r="AS94">
            <v>-0.38</v>
          </cell>
          <cell r="AT94">
            <v>-0.38</v>
          </cell>
          <cell r="AU94">
            <v>-0.05</v>
          </cell>
          <cell r="AV94">
            <v>-0.43</v>
          </cell>
          <cell r="AW94">
            <v>-0.36</v>
          </cell>
          <cell r="AX94">
            <v>-0.12</v>
          </cell>
          <cell r="AY94">
            <v>-2.2999999999999998</v>
          </cell>
          <cell r="AZ94">
            <v>-2.2999999999999998</v>
          </cell>
          <cell r="BA94">
            <v>-0.69</v>
          </cell>
          <cell r="BB94">
            <v>-0.69</v>
          </cell>
          <cell r="BC94">
            <v>-0.89</v>
          </cell>
          <cell r="BD94">
            <v>0</v>
          </cell>
          <cell r="BE94">
            <v>-0.12</v>
          </cell>
          <cell r="BF94">
            <v>-0.22</v>
          </cell>
          <cell r="BG94">
            <v>0</v>
          </cell>
          <cell r="BH94">
            <v>-0.01</v>
          </cell>
          <cell r="BI94">
            <v>-0.02</v>
          </cell>
          <cell r="BJ94">
            <v>-0.03</v>
          </cell>
          <cell r="BK94">
            <v>-0.02</v>
          </cell>
          <cell r="BL94">
            <v>0</v>
          </cell>
          <cell r="BM94">
            <v>-0.01</v>
          </cell>
          <cell r="BN94">
            <v>-0.43</v>
          </cell>
          <cell r="BO94">
            <v>0</v>
          </cell>
        </row>
        <row r="95">
          <cell r="B95" t="str">
            <v>サブ水域</v>
          </cell>
          <cell r="C95" t="str">
            <v>III-V</v>
          </cell>
          <cell r="D95">
            <v>-1.82</v>
          </cell>
          <cell r="E95">
            <v>-1.82</v>
          </cell>
          <cell r="F95">
            <v>-1.82</v>
          </cell>
          <cell r="G95">
            <v>-1.82</v>
          </cell>
          <cell r="H95">
            <v>-1.82</v>
          </cell>
          <cell r="I95">
            <v>-1.82</v>
          </cell>
          <cell r="J95">
            <v>-1.82</v>
          </cell>
          <cell r="K95">
            <v>-1.82</v>
          </cell>
          <cell r="L95">
            <v>-1.82</v>
          </cell>
          <cell r="M95">
            <v>-1.82</v>
          </cell>
          <cell r="N95">
            <v>-1.82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0.16000000000000003</v>
          </cell>
          <cell r="U95">
            <v>0.16000000000000003</v>
          </cell>
          <cell r="V95">
            <v>-0.7599999999999999</v>
          </cell>
          <cell r="W95">
            <v>-0.7599999999999999</v>
          </cell>
          <cell r="X95">
            <v>-0.33000000000000007</v>
          </cell>
          <cell r="Y95">
            <v>-0.56000000000000005</v>
          </cell>
          <cell r="Z95">
            <v>-0.55000000000000004</v>
          </cell>
          <cell r="AA95">
            <v>-0.73</v>
          </cell>
          <cell r="AB95">
            <v>-0.85</v>
          </cell>
          <cell r="AC95">
            <v>-1.1200000000000001</v>
          </cell>
          <cell r="AD95">
            <v>-1.1200000000000001</v>
          </cell>
          <cell r="AE95">
            <v>0.43000000000000005</v>
          </cell>
          <cell r="AF95">
            <v>0.43000000000000005</v>
          </cell>
          <cell r="AG95">
            <v>0.43000000000000005</v>
          </cell>
          <cell r="AH95">
            <v>-0.45</v>
          </cell>
          <cell r="AI95">
            <v>0.2</v>
          </cell>
          <cell r="AJ95">
            <v>-9.999999999999995E-3</v>
          </cell>
          <cell r="AK95">
            <v>-0.08</v>
          </cell>
          <cell r="AL95">
            <v>-1.22</v>
          </cell>
          <cell r="AM95">
            <v>-1.22</v>
          </cell>
          <cell r="AN95">
            <v>-0.76</v>
          </cell>
          <cell r="AO95">
            <v>-0.76</v>
          </cell>
          <cell r="AP95">
            <v>-0.43</v>
          </cell>
          <cell r="AQ95">
            <v>-0.32999999999999996</v>
          </cell>
          <cell r="AR95">
            <v>-0.14000000000000001</v>
          </cell>
          <cell r="AS95">
            <v>-0.38</v>
          </cell>
          <cell r="AT95">
            <v>-0.35</v>
          </cell>
          <cell r="AU95">
            <v>-0.05</v>
          </cell>
          <cell r="AV95">
            <v>-0.36</v>
          </cell>
          <cell r="AW95">
            <v>0.18000000000000005</v>
          </cell>
          <cell r="AX95">
            <v>-4.9999999999999989E-2</v>
          </cell>
          <cell r="AY95">
            <v>-2.2999999999999998</v>
          </cell>
          <cell r="AZ95">
            <v>-2.0999999999999996</v>
          </cell>
          <cell r="BA95">
            <v>0.21000000000000008</v>
          </cell>
          <cell r="BB95">
            <v>0.21000000000000008</v>
          </cell>
          <cell r="BC95">
            <v>-1.0000000000000009E-2</v>
          </cell>
          <cell r="BD95">
            <v>0</v>
          </cell>
          <cell r="BE95">
            <v>-0.12</v>
          </cell>
          <cell r="BF95">
            <v>-0.03</v>
          </cell>
          <cell r="BG95">
            <v>0.02</v>
          </cell>
          <cell r="BH95">
            <v>0</v>
          </cell>
          <cell r="BI95">
            <v>-0.01</v>
          </cell>
          <cell r="BJ95">
            <v>-9.9999999999999985E-3</v>
          </cell>
          <cell r="BK95">
            <v>0.23</v>
          </cell>
          <cell r="BL95">
            <v>0</v>
          </cell>
          <cell r="BM95">
            <v>-0.01</v>
          </cell>
          <cell r="BN95">
            <v>-0.42</v>
          </cell>
          <cell r="BO95">
            <v>0</v>
          </cell>
        </row>
        <row r="96">
          <cell r="B96" t="str">
            <v>サブ水域</v>
          </cell>
          <cell r="C96" t="str">
            <v>II-V</v>
          </cell>
          <cell r="D96">
            <v>-1.82</v>
          </cell>
          <cell r="E96">
            <v>-1.82</v>
          </cell>
          <cell r="F96">
            <v>-1.82</v>
          </cell>
          <cell r="G96">
            <v>-1.82</v>
          </cell>
          <cell r="H96">
            <v>-1.82</v>
          </cell>
          <cell r="I96">
            <v>-1.82</v>
          </cell>
          <cell r="J96">
            <v>-1.82</v>
          </cell>
          <cell r="K96">
            <v>-1.82</v>
          </cell>
          <cell r="L96">
            <v>-1.82</v>
          </cell>
          <cell r="M96">
            <v>-1.82</v>
          </cell>
          <cell r="N96">
            <v>-1.82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-0.4</v>
          </cell>
          <cell r="U96">
            <v>-0.4</v>
          </cell>
          <cell r="V96">
            <v>-1.1299999999999999</v>
          </cell>
          <cell r="W96">
            <v>-1.1299999999999999</v>
          </cell>
          <cell r="X96">
            <v>-0.56000000000000005</v>
          </cell>
          <cell r="Y96">
            <v>-0.56000000000000005</v>
          </cell>
          <cell r="Z96">
            <v>-0.61</v>
          </cell>
          <cell r="AA96">
            <v>-0.87</v>
          </cell>
          <cell r="AB96">
            <v>-0.87</v>
          </cell>
          <cell r="AC96">
            <v>-3.35</v>
          </cell>
          <cell r="AD96">
            <v>-3.35</v>
          </cell>
          <cell r="AE96">
            <v>-0.25</v>
          </cell>
          <cell r="AF96">
            <v>-0.25</v>
          </cell>
          <cell r="AG96">
            <v>-0.25</v>
          </cell>
          <cell r="AH96">
            <v>-0.45</v>
          </cell>
          <cell r="AI96">
            <v>0</v>
          </cell>
          <cell r="AJ96">
            <v>-0.09</v>
          </cell>
          <cell r="AK96">
            <v>-0.08</v>
          </cell>
          <cell r="AL96">
            <v>-1.48</v>
          </cell>
          <cell r="AM96">
            <v>-1.48</v>
          </cell>
          <cell r="AN96">
            <v>-0.76</v>
          </cell>
          <cell r="AO96">
            <v>-0.76</v>
          </cell>
          <cell r="AP96">
            <v>-0.43</v>
          </cell>
          <cell r="AQ96">
            <v>-0.43</v>
          </cell>
          <cell r="AR96">
            <v>-0.33</v>
          </cell>
          <cell r="AS96">
            <v>-0.38</v>
          </cell>
          <cell r="AT96">
            <v>-0.38</v>
          </cell>
          <cell r="AU96">
            <v>-0.05</v>
          </cell>
          <cell r="AV96">
            <v>-0.43</v>
          </cell>
          <cell r="AW96">
            <v>-0.36</v>
          </cell>
          <cell r="AX96">
            <v>-0.12</v>
          </cell>
          <cell r="AY96">
            <v>-2.2999999999999998</v>
          </cell>
          <cell r="AZ96">
            <v>-2.2999999999999998</v>
          </cell>
          <cell r="BA96">
            <v>-0.69</v>
          </cell>
          <cell r="BB96">
            <v>-0.69</v>
          </cell>
          <cell r="BC96">
            <v>-0.89</v>
          </cell>
          <cell r="BD96">
            <v>0</v>
          </cell>
          <cell r="BE96">
            <v>-0.12</v>
          </cell>
          <cell r="BF96">
            <v>-0.22</v>
          </cell>
          <cell r="BG96">
            <v>0</v>
          </cell>
          <cell r="BH96">
            <v>-0.01</v>
          </cell>
          <cell r="BI96">
            <v>-0.02</v>
          </cell>
          <cell r="BJ96">
            <v>-0.03</v>
          </cell>
          <cell r="BK96">
            <v>-0.02</v>
          </cell>
          <cell r="BL96">
            <v>0</v>
          </cell>
          <cell r="BM96">
            <v>-0.01</v>
          </cell>
          <cell r="BN96">
            <v>-0.43</v>
          </cell>
          <cell r="BO96">
            <v>0</v>
          </cell>
        </row>
        <row r="97">
          <cell r="B97" t="str">
            <v>サブ水域</v>
          </cell>
          <cell r="C97" t="str">
            <v>I-V</v>
          </cell>
          <cell r="D97">
            <v>-1.82</v>
          </cell>
          <cell r="E97">
            <v>-1.82</v>
          </cell>
          <cell r="F97">
            <v>-1.82</v>
          </cell>
          <cell r="G97">
            <v>-1.82</v>
          </cell>
          <cell r="H97">
            <v>-1.82</v>
          </cell>
          <cell r="I97">
            <v>-1.82</v>
          </cell>
          <cell r="J97">
            <v>-1.82</v>
          </cell>
          <cell r="K97">
            <v>-1.82</v>
          </cell>
          <cell r="L97">
            <v>-1.82</v>
          </cell>
          <cell r="M97">
            <v>-1.82</v>
          </cell>
          <cell r="N97">
            <v>-1.82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-0.4</v>
          </cell>
          <cell r="U97">
            <v>-0.4</v>
          </cell>
          <cell r="V97">
            <v>-1.1299999999999999</v>
          </cell>
          <cell r="W97">
            <v>-1.1299999999999999</v>
          </cell>
          <cell r="X97">
            <v>-0.56000000000000005</v>
          </cell>
          <cell r="Y97">
            <v>-0.56000000000000005</v>
          </cell>
          <cell r="Z97">
            <v>-0.61</v>
          </cell>
          <cell r="AA97">
            <v>-0.87</v>
          </cell>
          <cell r="AB97">
            <v>-0.87</v>
          </cell>
          <cell r="AC97">
            <v>-3.35</v>
          </cell>
          <cell r="AD97">
            <v>-3.35</v>
          </cell>
          <cell r="AE97">
            <v>-0.25</v>
          </cell>
          <cell r="AF97">
            <v>-0.25</v>
          </cell>
          <cell r="AG97">
            <v>-0.25</v>
          </cell>
          <cell r="AH97">
            <v>-0.45</v>
          </cell>
          <cell r="AI97">
            <v>0</v>
          </cell>
          <cell r="AJ97">
            <v>-0.09</v>
          </cell>
          <cell r="AK97">
            <v>-0.08</v>
          </cell>
          <cell r="AL97">
            <v>-1.48</v>
          </cell>
          <cell r="AM97">
            <v>-1.48</v>
          </cell>
          <cell r="AN97">
            <v>-0.76</v>
          </cell>
          <cell r="AO97">
            <v>-0.76</v>
          </cell>
          <cell r="AP97">
            <v>-0.43</v>
          </cell>
          <cell r="AQ97">
            <v>-0.43</v>
          </cell>
          <cell r="AR97">
            <v>-0.33</v>
          </cell>
          <cell r="AS97">
            <v>-0.38</v>
          </cell>
          <cell r="AT97">
            <v>-0.38</v>
          </cell>
          <cell r="AU97">
            <v>-0.05</v>
          </cell>
          <cell r="AV97">
            <v>-0.43</v>
          </cell>
          <cell r="AW97">
            <v>-0.36</v>
          </cell>
          <cell r="AX97">
            <v>-0.12</v>
          </cell>
          <cell r="AY97">
            <v>-2.2999999999999998</v>
          </cell>
          <cell r="AZ97">
            <v>-2.2999999999999998</v>
          </cell>
          <cell r="BA97">
            <v>-0.69</v>
          </cell>
          <cell r="BB97">
            <v>-0.69</v>
          </cell>
          <cell r="BC97">
            <v>-0.89</v>
          </cell>
          <cell r="BD97">
            <v>0</v>
          </cell>
          <cell r="BE97">
            <v>-0.12</v>
          </cell>
          <cell r="BF97">
            <v>-0.22</v>
          </cell>
          <cell r="BG97">
            <v>0</v>
          </cell>
          <cell r="BH97">
            <v>-0.01</v>
          </cell>
          <cell r="BI97">
            <v>-0.02</v>
          </cell>
          <cell r="BJ97">
            <v>-0.03</v>
          </cell>
          <cell r="BK97">
            <v>-0.02</v>
          </cell>
          <cell r="BL97">
            <v>0</v>
          </cell>
          <cell r="BM97">
            <v>-0.01</v>
          </cell>
          <cell r="BN97">
            <v>-0.43</v>
          </cell>
          <cell r="BO97">
            <v>0</v>
          </cell>
        </row>
        <row r="98">
          <cell r="B98" t="str">
            <v>サブ水域絶対値</v>
          </cell>
          <cell r="C98" t="str">
            <v>IV-V</v>
          </cell>
          <cell r="D98">
            <v>1.82</v>
          </cell>
          <cell r="E98">
            <v>1.82</v>
          </cell>
          <cell r="F98">
            <v>1.82</v>
          </cell>
          <cell r="G98">
            <v>1.82</v>
          </cell>
          <cell r="H98">
            <v>1.82</v>
          </cell>
          <cell r="I98">
            <v>1.82</v>
          </cell>
          <cell r="J98">
            <v>1.82</v>
          </cell>
          <cell r="K98">
            <v>1.82</v>
          </cell>
          <cell r="L98">
            <v>1.82</v>
          </cell>
          <cell r="M98">
            <v>1.82</v>
          </cell>
          <cell r="N98">
            <v>1.82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0.4</v>
          </cell>
          <cell r="U98">
            <v>0.4</v>
          </cell>
          <cell r="V98">
            <v>1.1299999999999999</v>
          </cell>
          <cell r="W98">
            <v>1.1299999999999999</v>
          </cell>
          <cell r="X98">
            <v>0.56000000000000005</v>
          </cell>
          <cell r="Y98">
            <v>0.56000000000000005</v>
          </cell>
          <cell r="Z98">
            <v>0.61</v>
          </cell>
          <cell r="AA98">
            <v>0.87</v>
          </cell>
          <cell r="AB98">
            <v>0.87</v>
          </cell>
          <cell r="AC98">
            <v>3.35</v>
          </cell>
          <cell r="AD98">
            <v>3.35</v>
          </cell>
          <cell r="AE98">
            <v>0.25</v>
          </cell>
          <cell r="AF98">
            <v>0.25</v>
          </cell>
          <cell r="AG98">
            <v>0.25</v>
          </cell>
          <cell r="AH98">
            <v>0.45</v>
          </cell>
          <cell r="AI98">
            <v>0</v>
          </cell>
          <cell r="AJ98">
            <v>0.09</v>
          </cell>
          <cell r="AK98">
            <v>0.08</v>
          </cell>
          <cell r="AL98">
            <v>1.48</v>
          </cell>
          <cell r="AM98">
            <v>1.48</v>
          </cell>
          <cell r="AN98">
            <v>0.76</v>
          </cell>
          <cell r="AO98">
            <v>0.76</v>
          </cell>
          <cell r="AP98">
            <v>0.43</v>
          </cell>
          <cell r="AQ98">
            <v>0.43</v>
          </cell>
          <cell r="AR98">
            <v>0.33</v>
          </cell>
          <cell r="AS98">
            <v>0.38</v>
          </cell>
          <cell r="AT98">
            <v>0.38</v>
          </cell>
          <cell r="AU98">
            <v>0.05</v>
          </cell>
          <cell r="AV98">
            <v>0.43</v>
          </cell>
          <cell r="AW98">
            <v>0.36</v>
          </cell>
          <cell r="AX98">
            <v>0.12</v>
          </cell>
          <cell r="AY98">
            <v>2.2999999999999998</v>
          </cell>
          <cell r="AZ98">
            <v>2.2999999999999998</v>
          </cell>
          <cell r="BA98">
            <v>0.69</v>
          </cell>
          <cell r="BB98">
            <v>0.69</v>
          </cell>
          <cell r="BC98">
            <v>0.89</v>
          </cell>
          <cell r="BD98">
            <v>0</v>
          </cell>
          <cell r="BE98">
            <v>0.12</v>
          </cell>
          <cell r="BF98">
            <v>0.22</v>
          </cell>
          <cell r="BG98">
            <v>0</v>
          </cell>
          <cell r="BH98">
            <v>0.01</v>
          </cell>
          <cell r="BI98">
            <v>0.02</v>
          </cell>
          <cell r="BJ98">
            <v>0.03</v>
          </cell>
          <cell r="BK98">
            <v>0.02</v>
          </cell>
          <cell r="BL98">
            <v>0</v>
          </cell>
          <cell r="BM98">
            <v>0.01</v>
          </cell>
          <cell r="BN98">
            <v>0.43</v>
          </cell>
          <cell r="BO98">
            <v>0</v>
          </cell>
        </row>
        <row r="99">
          <cell r="B99" t="str">
            <v>サブ水域絶対値</v>
          </cell>
          <cell r="C99" t="str">
            <v>III-V</v>
          </cell>
          <cell r="D99">
            <v>1.82</v>
          </cell>
          <cell r="E99">
            <v>1.82</v>
          </cell>
          <cell r="F99">
            <v>1.82</v>
          </cell>
          <cell r="G99">
            <v>1.82</v>
          </cell>
          <cell r="H99">
            <v>1.82</v>
          </cell>
          <cell r="I99">
            <v>1.82</v>
          </cell>
          <cell r="J99">
            <v>1.82</v>
          </cell>
          <cell r="K99">
            <v>1.82</v>
          </cell>
          <cell r="L99">
            <v>1.82</v>
          </cell>
          <cell r="M99">
            <v>1.82</v>
          </cell>
          <cell r="N99">
            <v>1.82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0.16000000000000003</v>
          </cell>
          <cell r="U99">
            <v>0.16000000000000003</v>
          </cell>
          <cell r="V99">
            <v>0.7599999999999999</v>
          </cell>
          <cell r="W99">
            <v>0.7599999999999999</v>
          </cell>
          <cell r="X99">
            <v>0.33000000000000007</v>
          </cell>
          <cell r="Y99">
            <v>0.56000000000000005</v>
          </cell>
          <cell r="Z99">
            <v>0.55000000000000004</v>
          </cell>
          <cell r="AA99">
            <v>0.73</v>
          </cell>
          <cell r="AB99">
            <v>0.85</v>
          </cell>
          <cell r="AC99">
            <v>1.1200000000000001</v>
          </cell>
          <cell r="AD99">
            <v>1.1200000000000001</v>
          </cell>
          <cell r="AE99">
            <v>0.43000000000000005</v>
          </cell>
          <cell r="AF99">
            <v>0.43000000000000005</v>
          </cell>
          <cell r="AG99">
            <v>0.43000000000000005</v>
          </cell>
          <cell r="AH99">
            <v>0.45</v>
          </cell>
          <cell r="AI99">
            <v>0.2</v>
          </cell>
          <cell r="AJ99">
            <v>9.999999999999995E-3</v>
          </cell>
          <cell r="AK99">
            <v>0.08</v>
          </cell>
          <cell r="AL99">
            <v>1.22</v>
          </cell>
          <cell r="AM99">
            <v>1.22</v>
          </cell>
          <cell r="AN99">
            <v>0.76</v>
          </cell>
          <cell r="AO99">
            <v>0.76</v>
          </cell>
          <cell r="AP99">
            <v>0.43</v>
          </cell>
          <cell r="AQ99">
            <v>0.32999999999999996</v>
          </cell>
          <cell r="AR99">
            <v>0.14000000000000001</v>
          </cell>
          <cell r="AS99">
            <v>0.38</v>
          </cell>
          <cell r="AT99">
            <v>0.35</v>
          </cell>
          <cell r="AU99">
            <v>0.05</v>
          </cell>
          <cell r="AV99">
            <v>0.36</v>
          </cell>
          <cell r="AW99">
            <v>0.18000000000000005</v>
          </cell>
          <cell r="AX99">
            <v>4.9999999999999989E-2</v>
          </cell>
          <cell r="AY99">
            <v>2.2999999999999998</v>
          </cell>
          <cell r="AZ99">
            <v>2.0999999999999996</v>
          </cell>
          <cell r="BA99">
            <v>0.21000000000000008</v>
          </cell>
          <cell r="BB99">
            <v>0.21000000000000008</v>
          </cell>
          <cell r="BC99">
            <v>1.0000000000000009E-2</v>
          </cell>
          <cell r="BD99">
            <v>0</v>
          </cell>
          <cell r="BE99">
            <v>0.12</v>
          </cell>
          <cell r="BF99">
            <v>0.03</v>
          </cell>
          <cell r="BG99">
            <v>0.02</v>
          </cell>
          <cell r="BH99">
            <v>0</v>
          </cell>
          <cell r="BI99">
            <v>0.01</v>
          </cell>
          <cell r="BJ99">
            <v>9.9999999999999985E-3</v>
          </cell>
          <cell r="BK99">
            <v>0.23</v>
          </cell>
          <cell r="BL99">
            <v>0</v>
          </cell>
          <cell r="BM99">
            <v>0.01</v>
          </cell>
          <cell r="BN99">
            <v>0.42</v>
          </cell>
          <cell r="BO99">
            <v>0</v>
          </cell>
        </row>
        <row r="100">
          <cell r="B100" t="str">
            <v>サブ水域絶対値</v>
          </cell>
          <cell r="C100" t="str">
            <v>II-V</v>
          </cell>
          <cell r="D100">
            <v>1.82</v>
          </cell>
          <cell r="E100">
            <v>1.82</v>
          </cell>
          <cell r="F100">
            <v>1.82</v>
          </cell>
          <cell r="G100">
            <v>1.82</v>
          </cell>
          <cell r="H100">
            <v>1.82</v>
          </cell>
          <cell r="I100">
            <v>1.82</v>
          </cell>
          <cell r="J100">
            <v>1.82</v>
          </cell>
          <cell r="K100">
            <v>1.82</v>
          </cell>
          <cell r="L100">
            <v>1.82</v>
          </cell>
          <cell r="M100">
            <v>1.82</v>
          </cell>
          <cell r="N100">
            <v>1.82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0.4</v>
          </cell>
          <cell r="U100">
            <v>0.4</v>
          </cell>
          <cell r="V100">
            <v>1.1299999999999999</v>
          </cell>
          <cell r="W100">
            <v>1.1299999999999999</v>
          </cell>
          <cell r="X100">
            <v>0.56000000000000005</v>
          </cell>
          <cell r="Y100">
            <v>0.56000000000000005</v>
          </cell>
          <cell r="Z100">
            <v>0.61</v>
          </cell>
          <cell r="AA100">
            <v>0.87</v>
          </cell>
          <cell r="AB100">
            <v>0.87</v>
          </cell>
          <cell r="AC100">
            <v>3.35</v>
          </cell>
          <cell r="AD100">
            <v>3.35</v>
          </cell>
          <cell r="AE100">
            <v>0.25</v>
          </cell>
          <cell r="AF100">
            <v>0.25</v>
          </cell>
          <cell r="AG100">
            <v>0.25</v>
          </cell>
          <cell r="AH100">
            <v>0.45</v>
          </cell>
          <cell r="AI100">
            <v>0</v>
          </cell>
          <cell r="AJ100">
            <v>0.09</v>
          </cell>
          <cell r="AK100">
            <v>0.08</v>
          </cell>
          <cell r="AL100">
            <v>1.48</v>
          </cell>
          <cell r="AM100">
            <v>1.48</v>
          </cell>
          <cell r="AN100">
            <v>0.76</v>
          </cell>
          <cell r="AO100">
            <v>0.76</v>
          </cell>
          <cell r="AP100">
            <v>0.43</v>
          </cell>
          <cell r="AQ100">
            <v>0.43</v>
          </cell>
          <cell r="AR100">
            <v>0.33</v>
          </cell>
          <cell r="AS100">
            <v>0.38</v>
          </cell>
          <cell r="AT100">
            <v>0.38</v>
          </cell>
          <cell r="AU100">
            <v>0.05</v>
          </cell>
          <cell r="AV100">
            <v>0.43</v>
          </cell>
          <cell r="AW100">
            <v>0.36</v>
          </cell>
          <cell r="AX100">
            <v>0.12</v>
          </cell>
          <cell r="AY100">
            <v>2.2999999999999998</v>
          </cell>
          <cell r="AZ100">
            <v>2.2999999999999998</v>
          </cell>
          <cell r="BA100">
            <v>0.69</v>
          </cell>
          <cell r="BB100">
            <v>0.69</v>
          </cell>
          <cell r="BC100">
            <v>0.89</v>
          </cell>
          <cell r="BD100">
            <v>0</v>
          </cell>
          <cell r="BE100">
            <v>0.12</v>
          </cell>
          <cell r="BF100">
            <v>0.22</v>
          </cell>
          <cell r="BG100">
            <v>0</v>
          </cell>
          <cell r="BH100">
            <v>0.01</v>
          </cell>
          <cell r="BI100">
            <v>0.02</v>
          </cell>
          <cell r="BJ100">
            <v>0.03</v>
          </cell>
          <cell r="BK100">
            <v>0.02</v>
          </cell>
          <cell r="BL100">
            <v>0</v>
          </cell>
          <cell r="BM100">
            <v>0.01</v>
          </cell>
          <cell r="BN100">
            <v>0.43</v>
          </cell>
          <cell r="BO100">
            <v>0</v>
          </cell>
        </row>
        <row r="101">
          <cell r="B101" t="str">
            <v>サブ水域絶対値</v>
          </cell>
          <cell r="C101" t="str">
            <v>I-V</v>
          </cell>
          <cell r="D101">
            <v>1.82</v>
          </cell>
          <cell r="E101">
            <v>1.82</v>
          </cell>
          <cell r="F101">
            <v>1.82</v>
          </cell>
          <cell r="G101">
            <v>1.82</v>
          </cell>
          <cell r="H101">
            <v>1.82</v>
          </cell>
          <cell r="I101">
            <v>1.82</v>
          </cell>
          <cell r="J101">
            <v>1.82</v>
          </cell>
          <cell r="K101">
            <v>1.82</v>
          </cell>
          <cell r="L101">
            <v>1.82</v>
          </cell>
          <cell r="M101">
            <v>1.82</v>
          </cell>
          <cell r="N101">
            <v>1.82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0.4</v>
          </cell>
          <cell r="U101">
            <v>0.4</v>
          </cell>
          <cell r="V101">
            <v>1.1299999999999999</v>
          </cell>
          <cell r="W101">
            <v>1.1299999999999999</v>
          </cell>
          <cell r="X101">
            <v>0.56000000000000005</v>
          </cell>
          <cell r="Y101">
            <v>0.56000000000000005</v>
          </cell>
          <cell r="Z101">
            <v>0.61</v>
          </cell>
          <cell r="AA101">
            <v>0.87</v>
          </cell>
          <cell r="AB101">
            <v>0.87</v>
          </cell>
          <cell r="AC101">
            <v>3.35</v>
          </cell>
          <cell r="AD101">
            <v>3.35</v>
          </cell>
          <cell r="AE101">
            <v>0.25</v>
          </cell>
          <cell r="AF101">
            <v>0.25</v>
          </cell>
          <cell r="AG101">
            <v>0.25</v>
          </cell>
          <cell r="AH101">
            <v>0.45</v>
          </cell>
          <cell r="AI101">
            <v>0</v>
          </cell>
          <cell r="AJ101">
            <v>0.09</v>
          </cell>
          <cell r="AK101">
            <v>0.08</v>
          </cell>
          <cell r="AL101">
            <v>1.48</v>
          </cell>
          <cell r="AM101">
            <v>1.48</v>
          </cell>
          <cell r="AN101">
            <v>0.76</v>
          </cell>
          <cell r="AO101">
            <v>0.76</v>
          </cell>
          <cell r="AP101">
            <v>0.43</v>
          </cell>
          <cell r="AQ101">
            <v>0.43</v>
          </cell>
          <cell r="AR101">
            <v>0.33</v>
          </cell>
          <cell r="AS101">
            <v>0.38</v>
          </cell>
          <cell r="AT101">
            <v>0.38</v>
          </cell>
          <cell r="AU101">
            <v>0.05</v>
          </cell>
          <cell r="AV101">
            <v>0.43</v>
          </cell>
          <cell r="AW101">
            <v>0.36</v>
          </cell>
          <cell r="AX101">
            <v>0.12</v>
          </cell>
          <cell r="AY101">
            <v>2.2999999999999998</v>
          </cell>
          <cell r="AZ101">
            <v>2.2999999999999998</v>
          </cell>
          <cell r="BA101">
            <v>0.69</v>
          </cell>
          <cell r="BB101">
            <v>0.69</v>
          </cell>
          <cell r="BC101">
            <v>0.89</v>
          </cell>
          <cell r="BD101">
            <v>0</v>
          </cell>
          <cell r="BE101">
            <v>0.12</v>
          </cell>
          <cell r="BF101">
            <v>0.22</v>
          </cell>
          <cell r="BG101">
            <v>0</v>
          </cell>
          <cell r="BH101">
            <v>0.01</v>
          </cell>
          <cell r="BI101">
            <v>0.02</v>
          </cell>
          <cell r="BJ101">
            <v>0.03</v>
          </cell>
          <cell r="BK101">
            <v>0.02</v>
          </cell>
          <cell r="BL101">
            <v>0</v>
          </cell>
          <cell r="BM101">
            <v>0.01</v>
          </cell>
          <cell r="BN101">
            <v>0.43</v>
          </cell>
          <cell r="BO101">
            <v>0</v>
          </cell>
        </row>
        <row r="102">
          <cell r="B102" t="str">
            <v>サブ水域中央値</v>
          </cell>
          <cell r="D102">
            <v>1.82</v>
          </cell>
          <cell r="E102">
            <v>1.82</v>
          </cell>
          <cell r="F102">
            <v>1.82</v>
          </cell>
          <cell r="G102">
            <v>1.82</v>
          </cell>
          <cell r="H102">
            <v>1.82</v>
          </cell>
          <cell r="I102">
            <v>1.82</v>
          </cell>
          <cell r="J102">
            <v>1.82</v>
          </cell>
          <cell r="K102">
            <v>0.91</v>
          </cell>
          <cell r="L102">
            <v>0.91</v>
          </cell>
          <cell r="M102">
            <v>0.91</v>
          </cell>
          <cell r="N102">
            <v>0.91</v>
          </cell>
          <cell r="O102">
            <v>0.91</v>
          </cell>
          <cell r="P102">
            <v>0.91</v>
          </cell>
          <cell r="Q102">
            <v>0.91</v>
          </cell>
          <cell r="R102">
            <v>0.91</v>
          </cell>
          <cell r="S102">
            <v>0.56000000000000005</v>
          </cell>
          <cell r="T102">
            <v>0.56000000000000005</v>
          </cell>
          <cell r="U102">
            <v>0.56000000000000005</v>
          </cell>
          <cell r="V102">
            <v>0.56000000000000005</v>
          </cell>
          <cell r="W102">
            <v>0.56000000000000005</v>
          </cell>
          <cell r="X102">
            <v>0.56000000000000005</v>
          </cell>
          <cell r="Y102">
            <v>0.56000000000000005</v>
          </cell>
          <cell r="Z102">
            <v>0.56000000000000005</v>
          </cell>
          <cell r="AA102">
            <v>0.56000000000000005</v>
          </cell>
          <cell r="AB102">
            <v>0.34499999999999997</v>
          </cell>
          <cell r="AC102">
            <v>0.34499999999999997</v>
          </cell>
          <cell r="AD102">
            <v>0.34499999999999997</v>
          </cell>
          <cell r="AE102">
            <v>0.34499999999999997</v>
          </cell>
          <cell r="AF102">
            <v>0.34499999999999997</v>
          </cell>
          <cell r="AG102">
            <v>0.34499999999999997</v>
          </cell>
          <cell r="AH102">
            <v>0.34499999999999997</v>
          </cell>
          <cell r="AI102">
            <v>0.34499999999999997</v>
          </cell>
          <cell r="AJ102">
            <v>0.34499999999999997</v>
          </cell>
          <cell r="AK102">
            <v>0.34499999999999997</v>
          </cell>
          <cell r="AL102">
            <v>0.34499999999999997</v>
          </cell>
          <cell r="AM102">
            <v>0.34499999999999997</v>
          </cell>
          <cell r="AN102">
            <v>0.34499999999999997</v>
          </cell>
          <cell r="AO102">
            <v>0.34499999999999997</v>
          </cell>
          <cell r="AP102">
            <v>0.34499999999999997</v>
          </cell>
          <cell r="AQ102">
            <v>0.34499999999999997</v>
          </cell>
          <cell r="AR102">
            <v>0.34499999999999997</v>
          </cell>
          <cell r="AS102">
            <v>0.34499999999999997</v>
          </cell>
          <cell r="AT102">
            <v>0.34499999999999997</v>
          </cell>
          <cell r="AU102">
            <v>0.34499999999999997</v>
          </cell>
          <cell r="AV102">
            <v>0.34499999999999997</v>
          </cell>
          <cell r="AW102">
            <v>0.34499999999999997</v>
          </cell>
          <cell r="AX102">
            <v>0.34499999999999997</v>
          </cell>
          <cell r="AY102">
            <v>0.34499999999999997</v>
          </cell>
          <cell r="AZ102">
            <v>0.34499999999999997</v>
          </cell>
          <cell r="BA102">
            <v>0.34499999999999997</v>
          </cell>
          <cell r="BB102">
            <v>0.34499999999999997</v>
          </cell>
          <cell r="BC102">
            <v>0.34499999999999997</v>
          </cell>
          <cell r="BD102">
            <v>0.34499999999999997</v>
          </cell>
          <cell r="BE102">
            <v>0.34499999999999997</v>
          </cell>
          <cell r="BF102">
            <v>0.34499999999999997</v>
          </cell>
          <cell r="BG102">
            <v>0.34499999999999997</v>
          </cell>
          <cell r="BH102">
            <v>0.34499999999999997</v>
          </cell>
          <cell r="BI102">
            <v>0.34499999999999997</v>
          </cell>
          <cell r="BJ102">
            <v>0.34499999999999997</v>
          </cell>
          <cell r="BK102">
            <v>0.34499999999999997</v>
          </cell>
          <cell r="BL102">
            <v>0.34499999999999997</v>
          </cell>
          <cell r="BM102">
            <v>0.34499999999999997</v>
          </cell>
          <cell r="BN102">
            <v>0.34499999999999997</v>
          </cell>
          <cell r="BO102">
            <v>0.34499999999999997</v>
          </cell>
        </row>
        <row r="103">
          <cell r="B103" t="str">
            <v>サブ水域あり</v>
          </cell>
          <cell r="D103" t="str">
            <v>○</v>
          </cell>
          <cell r="E103" t="str">
            <v>○</v>
          </cell>
          <cell r="F103" t="str">
            <v>○</v>
          </cell>
          <cell r="G103" t="str">
            <v>○</v>
          </cell>
          <cell r="H103" t="str">
            <v>○</v>
          </cell>
          <cell r="I103" t="str">
            <v>○</v>
          </cell>
          <cell r="J103" t="str">
            <v>○</v>
          </cell>
          <cell r="K103" t="str">
            <v>○</v>
          </cell>
          <cell r="L103" t="str">
            <v>○</v>
          </cell>
          <cell r="M103" t="str">
            <v>○</v>
          </cell>
          <cell r="N103" t="str">
            <v>○</v>
          </cell>
          <cell r="O103" t="str">
            <v>×</v>
          </cell>
          <cell r="P103" t="str">
            <v>×</v>
          </cell>
          <cell r="Q103" t="str">
            <v>×</v>
          </cell>
          <cell r="R103" t="str">
            <v>×</v>
          </cell>
          <cell r="S103" t="str">
            <v>×</v>
          </cell>
          <cell r="T103" t="str">
            <v>○</v>
          </cell>
          <cell r="U103" t="str">
            <v>○</v>
          </cell>
          <cell r="V103" t="str">
            <v>○</v>
          </cell>
          <cell r="W103" t="str">
            <v>○</v>
          </cell>
          <cell r="X103" t="str">
            <v>○</v>
          </cell>
          <cell r="Y103" t="str">
            <v>○</v>
          </cell>
          <cell r="Z103" t="str">
            <v>○</v>
          </cell>
          <cell r="AA103" t="str">
            <v>○</v>
          </cell>
          <cell r="AB103" t="str">
            <v>○</v>
          </cell>
          <cell r="AC103" t="str">
            <v>○</v>
          </cell>
          <cell r="AD103" t="str">
            <v>○</v>
          </cell>
          <cell r="AE103" t="str">
            <v>○</v>
          </cell>
          <cell r="AF103" t="str">
            <v>○</v>
          </cell>
          <cell r="AG103" t="str">
            <v>○</v>
          </cell>
          <cell r="AH103" t="str">
            <v>○</v>
          </cell>
          <cell r="AI103" t="str">
            <v>×</v>
          </cell>
          <cell r="AJ103" t="str">
            <v>○</v>
          </cell>
          <cell r="AK103" t="str">
            <v>○</v>
          </cell>
          <cell r="AL103" t="str">
            <v>○</v>
          </cell>
          <cell r="AM103" t="str">
            <v>○</v>
          </cell>
          <cell r="AN103" t="str">
            <v>○</v>
          </cell>
          <cell r="AO103" t="str">
            <v>○</v>
          </cell>
          <cell r="AP103" t="str">
            <v>○</v>
          </cell>
          <cell r="AQ103" t="str">
            <v>○</v>
          </cell>
          <cell r="AR103" t="str">
            <v>○</v>
          </cell>
          <cell r="AS103" t="str">
            <v>○</v>
          </cell>
          <cell r="AT103" t="str">
            <v>○</v>
          </cell>
          <cell r="AU103" t="str">
            <v>○</v>
          </cell>
          <cell r="AV103" t="str">
            <v>○</v>
          </cell>
          <cell r="AW103" t="str">
            <v>○</v>
          </cell>
          <cell r="AX103" t="str">
            <v>○</v>
          </cell>
          <cell r="AY103" t="str">
            <v>○</v>
          </cell>
          <cell r="AZ103" t="str">
            <v>○</v>
          </cell>
          <cell r="BA103" t="str">
            <v>○</v>
          </cell>
          <cell r="BB103" t="str">
            <v>○</v>
          </cell>
          <cell r="BC103" t="str">
            <v>○</v>
          </cell>
          <cell r="BD103" t="str">
            <v>×</v>
          </cell>
          <cell r="BE103" t="str">
            <v>○</v>
          </cell>
          <cell r="BF103" t="str">
            <v>○</v>
          </cell>
          <cell r="BG103" t="str">
            <v>×</v>
          </cell>
          <cell r="BH103" t="str">
            <v>○</v>
          </cell>
          <cell r="BI103" t="str">
            <v>○</v>
          </cell>
          <cell r="BJ103" t="str">
            <v>○</v>
          </cell>
          <cell r="BK103" t="str">
            <v>○</v>
          </cell>
          <cell r="BL103" t="str">
            <v>×</v>
          </cell>
          <cell r="BM103" t="str">
            <v>○</v>
          </cell>
          <cell r="BN103" t="str">
            <v>○</v>
          </cell>
          <cell r="BO103" t="str">
            <v>×</v>
          </cell>
        </row>
        <row r="104">
          <cell r="B104" t="str">
            <v>現在が過去以上</v>
          </cell>
          <cell r="D104" t="str">
            <v>○</v>
          </cell>
          <cell r="E104" t="str">
            <v>○</v>
          </cell>
          <cell r="F104" t="str">
            <v>○</v>
          </cell>
          <cell r="G104" t="str">
            <v>○</v>
          </cell>
          <cell r="H104" t="str">
            <v>○</v>
          </cell>
          <cell r="I104" t="str">
            <v>○</v>
          </cell>
          <cell r="J104" t="str">
            <v>○</v>
          </cell>
          <cell r="K104" t="str">
            <v>○</v>
          </cell>
          <cell r="L104" t="str">
            <v>○</v>
          </cell>
          <cell r="M104" t="str">
            <v>○</v>
          </cell>
          <cell r="N104" t="str">
            <v>○</v>
          </cell>
          <cell r="O104" t="str">
            <v>○</v>
          </cell>
          <cell r="P104" t="str">
            <v>○</v>
          </cell>
          <cell r="Q104" t="str">
            <v>○</v>
          </cell>
          <cell r="R104" t="str">
            <v>○</v>
          </cell>
          <cell r="S104" t="str">
            <v>○</v>
          </cell>
          <cell r="T104" t="str">
            <v>×</v>
          </cell>
          <cell r="U104" t="str">
            <v>×</v>
          </cell>
          <cell r="V104" t="str">
            <v>○</v>
          </cell>
          <cell r="W104" t="str">
            <v>○</v>
          </cell>
          <cell r="X104" t="str">
            <v>○</v>
          </cell>
          <cell r="Y104" t="str">
            <v>○</v>
          </cell>
          <cell r="Z104" t="str">
            <v>○</v>
          </cell>
          <cell r="AA104" t="str">
            <v>○</v>
          </cell>
          <cell r="AB104" t="str">
            <v>○</v>
          </cell>
          <cell r="AC104" t="str">
            <v>○</v>
          </cell>
          <cell r="AD104" t="str">
            <v>○</v>
          </cell>
          <cell r="AE104" t="str">
            <v>×</v>
          </cell>
          <cell r="AF104" t="str">
            <v>×</v>
          </cell>
          <cell r="AG104" t="str">
            <v>×</v>
          </cell>
          <cell r="AH104" t="str">
            <v>○</v>
          </cell>
          <cell r="AI104" t="str">
            <v>×</v>
          </cell>
          <cell r="AJ104" t="str">
            <v>○</v>
          </cell>
          <cell r="AK104" t="str">
            <v>○</v>
          </cell>
          <cell r="AL104" t="str">
            <v>○</v>
          </cell>
          <cell r="AM104" t="str">
            <v>○</v>
          </cell>
          <cell r="AN104" t="str">
            <v>○</v>
          </cell>
          <cell r="AO104" t="str">
            <v>○</v>
          </cell>
          <cell r="AP104" t="str">
            <v>○</v>
          </cell>
          <cell r="AQ104" t="str">
            <v>○</v>
          </cell>
          <cell r="AR104" t="str">
            <v>○</v>
          </cell>
          <cell r="AS104" t="str">
            <v>○</v>
          </cell>
          <cell r="AT104" t="str">
            <v>○</v>
          </cell>
          <cell r="AU104" t="str">
            <v>○</v>
          </cell>
          <cell r="AV104" t="str">
            <v>○</v>
          </cell>
          <cell r="AW104" t="str">
            <v>×</v>
          </cell>
          <cell r="AX104" t="str">
            <v>○</v>
          </cell>
          <cell r="AY104" t="str">
            <v>○</v>
          </cell>
          <cell r="AZ104" t="str">
            <v>○</v>
          </cell>
          <cell r="BA104" t="str">
            <v>×</v>
          </cell>
          <cell r="BB104" t="str">
            <v>×</v>
          </cell>
          <cell r="BC104" t="str">
            <v>○</v>
          </cell>
          <cell r="BD104" t="str">
            <v>○</v>
          </cell>
          <cell r="BE104" t="str">
            <v>○</v>
          </cell>
          <cell r="BF104" t="str">
            <v>○</v>
          </cell>
          <cell r="BG104" t="str">
            <v>×</v>
          </cell>
          <cell r="BH104" t="str">
            <v>○</v>
          </cell>
          <cell r="BI104" t="str">
            <v>○</v>
          </cell>
          <cell r="BJ104" t="str">
            <v>○</v>
          </cell>
          <cell r="BK104" t="str">
            <v>×</v>
          </cell>
          <cell r="BL104" t="str">
            <v>○</v>
          </cell>
          <cell r="BM104" t="str">
            <v>○</v>
          </cell>
          <cell r="BN104" t="str">
            <v>○</v>
          </cell>
          <cell r="BO104" t="str">
            <v>○</v>
          </cell>
        </row>
        <row r="105">
          <cell r="B105" t="str">
            <v>差分データが中央値以上</v>
          </cell>
          <cell r="D105" t="str">
            <v>○</v>
          </cell>
          <cell r="E105" t="str">
            <v>○</v>
          </cell>
          <cell r="F105" t="str">
            <v>○</v>
          </cell>
          <cell r="G105" t="str">
            <v>○</v>
          </cell>
          <cell r="H105" t="str">
            <v>○</v>
          </cell>
          <cell r="I105" t="str">
            <v>○</v>
          </cell>
          <cell r="J105" t="str">
            <v>○</v>
          </cell>
          <cell r="K105" t="str">
            <v>○</v>
          </cell>
          <cell r="L105" t="str">
            <v>○</v>
          </cell>
          <cell r="M105" t="str">
            <v>○</v>
          </cell>
          <cell r="N105" t="str">
            <v>○</v>
          </cell>
          <cell r="O105" t="str">
            <v>×</v>
          </cell>
          <cell r="P105" t="str">
            <v>×</v>
          </cell>
          <cell r="Q105" t="str">
            <v>×</v>
          </cell>
          <cell r="R105" t="str">
            <v>×</v>
          </cell>
          <cell r="S105" t="str">
            <v>×</v>
          </cell>
          <cell r="T105" t="str">
            <v>×</v>
          </cell>
          <cell r="U105" t="str">
            <v>×</v>
          </cell>
          <cell r="V105" t="str">
            <v>○</v>
          </cell>
          <cell r="W105" t="str">
            <v>○</v>
          </cell>
          <cell r="X105" t="str">
            <v>○</v>
          </cell>
          <cell r="Y105" t="str">
            <v>○</v>
          </cell>
          <cell r="Z105" t="str">
            <v>○</v>
          </cell>
          <cell r="AA105" t="str">
            <v>○</v>
          </cell>
          <cell r="AB105" t="str">
            <v>○</v>
          </cell>
          <cell r="AC105" t="str">
            <v>○</v>
          </cell>
          <cell r="AD105" t="str">
            <v>○</v>
          </cell>
          <cell r="AE105" t="str">
            <v>○</v>
          </cell>
          <cell r="AF105" t="str">
            <v>○</v>
          </cell>
          <cell r="AG105" t="str">
            <v>○</v>
          </cell>
          <cell r="AH105" t="str">
            <v>○</v>
          </cell>
          <cell r="AI105" t="str">
            <v>×</v>
          </cell>
          <cell r="AJ105" t="str">
            <v>×</v>
          </cell>
          <cell r="AK105" t="str">
            <v>×</v>
          </cell>
          <cell r="AL105" t="str">
            <v>○</v>
          </cell>
          <cell r="AM105" t="str">
            <v>○</v>
          </cell>
          <cell r="AN105" t="str">
            <v>○</v>
          </cell>
          <cell r="AO105" t="str">
            <v>○</v>
          </cell>
          <cell r="AP105" t="str">
            <v>○</v>
          </cell>
          <cell r="AQ105" t="str">
            <v>○</v>
          </cell>
          <cell r="AR105" t="str">
            <v>×</v>
          </cell>
          <cell r="AS105" t="str">
            <v>○</v>
          </cell>
          <cell r="AT105" t="str">
            <v>○</v>
          </cell>
          <cell r="AU105" t="str">
            <v>×</v>
          </cell>
          <cell r="AV105" t="str">
            <v>○</v>
          </cell>
          <cell r="AW105" t="str">
            <v>○</v>
          </cell>
          <cell r="AX105" t="str">
            <v>×</v>
          </cell>
          <cell r="AY105" t="str">
            <v>○</v>
          </cell>
          <cell r="AZ105" t="str">
            <v>○</v>
          </cell>
          <cell r="BA105" t="str">
            <v>○</v>
          </cell>
          <cell r="BB105" t="str">
            <v>○</v>
          </cell>
          <cell r="BC105" t="str">
            <v>○</v>
          </cell>
          <cell r="BD105" t="str">
            <v>×</v>
          </cell>
          <cell r="BE105" t="str">
            <v>×</v>
          </cell>
          <cell r="BF105" t="str">
            <v>×</v>
          </cell>
          <cell r="BG105" t="str">
            <v>×</v>
          </cell>
          <cell r="BH105" t="str">
            <v>×</v>
          </cell>
          <cell r="BI105" t="str">
            <v>×</v>
          </cell>
          <cell r="BJ105" t="str">
            <v>×</v>
          </cell>
          <cell r="BK105" t="str">
            <v>×</v>
          </cell>
          <cell r="BL105" t="str">
            <v>×</v>
          </cell>
          <cell r="BM105" t="str">
            <v>×</v>
          </cell>
          <cell r="BN105" t="str">
            <v>○</v>
          </cell>
          <cell r="BO105" t="str">
            <v>×</v>
          </cell>
        </row>
        <row r="106">
          <cell r="B106" t="str">
            <v>○×－</v>
          </cell>
          <cell r="D106" t="str">
            <v>○</v>
          </cell>
          <cell r="E106" t="str">
            <v>○</v>
          </cell>
          <cell r="F106" t="str">
            <v>○</v>
          </cell>
          <cell r="G106" t="str">
            <v>○</v>
          </cell>
          <cell r="H106" t="str">
            <v>○</v>
          </cell>
          <cell r="I106" t="str">
            <v>○</v>
          </cell>
          <cell r="J106" t="str">
            <v>○</v>
          </cell>
          <cell r="K106" t="str">
            <v>○</v>
          </cell>
          <cell r="L106" t="str">
            <v>○</v>
          </cell>
          <cell r="M106" t="str">
            <v>○</v>
          </cell>
          <cell r="N106" t="str">
            <v>○</v>
          </cell>
          <cell r="O106" t="str">
            <v>-</v>
          </cell>
          <cell r="P106" t="str">
            <v>-</v>
          </cell>
          <cell r="Q106" t="str">
            <v>-</v>
          </cell>
          <cell r="R106" t="str">
            <v>-</v>
          </cell>
          <cell r="S106" t="str">
            <v>-</v>
          </cell>
          <cell r="T106" t="str">
            <v>-</v>
          </cell>
          <cell r="U106" t="str">
            <v>-</v>
          </cell>
          <cell r="V106" t="str">
            <v>○</v>
          </cell>
          <cell r="W106" t="str">
            <v>○</v>
          </cell>
          <cell r="X106" t="str">
            <v>○</v>
          </cell>
          <cell r="Y106" t="str">
            <v>○</v>
          </cell>
          <cell r="Z106" t="str">
            <v>○</v>
          </cell>
          <cell r="AA106" t="str">
            <v>○</v>
          </cell>
          <cell r="AB106" t="str">
            <v>○</v>
          </cell>
          <cell r="AC106" t="str">
            <v>○</v>
          </cell>
          <cell r="AD106" t="str">
            <v>○</v>
          </cell>
          <cell r="AE106" t="str">
            <v>×</v>
          </cell>
          <cell r="AF106" t="str">
            <v>×</v>
          </cell>
          <cell r="AG106" t="str">
            <v>×</v>
          </cell>
          <cell r="AH106" t="str">
            <v>○</v>
          </cell>
          <cell r="AI106" t="str">
            <v>-</v>
          </cell>
          <cell r="AJ106" t="str">
            <v>-</v>
          </cell>
          <cell r="AK106" t="str">
            <v>-</v>
          </cell>
          <cell r="AL106" t="str">
            <v>○</v>
          </cell>
          <cell r="AM106" t="str">
            <v>○</v>
          </cell>
          <cell r="AN106" t="str">
            <v>○</v>
          </cell>
          <cell r="AO106" t="str">
            <v>○</v>
          </cell>
          <cell r="AP106" t="str">
            <v>○</v>
          </cell>
          <cell r="AQ106" t="str">
            <v>○</v>
          </cell>
          <cell r="AR106" t="str">
            <v>-</v>
          </cell>
          <cell r="AS106" t="str">
            <v>○</v>
          </cell>
          <cell r="AT106" t="str">
            <v>○</v>
          </cell>
          <cell r="AU106" t="str">
            <v>-</v>
          </cell>
          <cell r="AV106" t="str">
            <v>○</v>
          </cell>
          <cell r="AW106" t="str">
            <v>×</v>
          </cell>
          <cell r="AX106" t="str">
            <v>-</v>
          </cell>
          <cell r="AY106" t="str">
            <v>○</v>
          </cell>
          <cell r="AZ106" t="str">
            <v>○</v>
          </cell>
          <cell r="BA106" t="str">
            <v>×</v>
          </cell>
          <cell r="BB106" t="str">
            <v>×</v>
          </cell>
          <cell r="BC106" t="str">
            <v>○</v>
          </cell>
          <cell r="BD106" t="str">
            <v>-</v>
          </cell>
          <cell r="BE106" t="str">
            <v>-</v>
          </cell>
          <cell r="BF106" t="str">
            <v>-</v>
          </cell>
          <cell r="BG106" t="str">
            <v>-</v>
          </cell>
          <cell r="BH106" t="str">
            <v>-</v>
          </cell>
          <cell r="BI106" t="str">
            <v>-</v>
          </cell>
          <cell r="BJ106" t="str">
            <v>-</v>
          </cell>
          <cell r="BK106" t="str">
            <v>-</v>
          </cell>
          <cell r="BL106" t="str">
            <v>-</v>
          </cell>
          <cell r="BM106" t="str">
            <v>-</v>
          </cell>
          <cell r="BN106" t="str">
            <v>○</v>
          </cell>
          <cell r="BO106" t="str">
            <v>-</v>
          </cell>
        </row>
        <row r="108">
          <cell r="B108" t="str">
            <v>水際部の樹林</v>
          </cell>
          <cell r="C108" t="str">
            <v>V</v>
          </cell>
        </row>
        <row r="109">
          <cell r="B109" t="str">
            <v>水際部の樹林</v>
          </cell>
          <cell r="C109" t="str">
            <v>IV</v>
          </cell>
        </row>
        <row r="110">
          <cell r="B110" t="str">
            <v>水際部の樹林</v>
          </cell>
          <cell r="C110" t="str">
            <v>III</v>
          </cell>
        </row>
        <row r="111">
          <cell r="B111" t="str">
            <v>水際部の樹林</v>
          </cell>
          <cell r="C111" t="str">
            <v>II</v>
          </cell>
        </row>
        <row r="112">
          <cell r="B112" t="str">
            <v>水際部の樹林</v>
          </cell>
          <cell r="C112" t="str">
            <v>I</v>
          </cell>
        </row>
        <row r="114">
          <cell r="B114" t="str">
            <v>湛水域</v>
          </cell>
        </row>
        <row r="115">
          <cell r="B115" t="str">
            <v>湛水域あり</v>
          </cell>
          <cell r="D115" t="str">
            <v>×</v>
          </cell>
          <cell r="E115" t="str">
            <v>×</v>
          </cell>
          <cell r="F115" t="str">
            <v>×</v>
          </cell>
          <cell r="G115" t="str">
            <v>×</v>
          </cell>
          <cell r="H115" t="str">
            <v>×</v>
          </cell>
          <cell r="I115" t="str">
            <v>×</v>
          </cell>
          <cell r="J115" t="str">
            <v>×</v>
          </cell>
          <cell r="K115" t="str">
            <v>×</v>
          </cell>
          <cell r="L115" t="str">
            <v>×</v>
          </cell>
          <cell r="M115" t="str">
            <v>×</v>
          </cell>
          <cell r="N115" t="str">
            <v>×</v>
          </cell>
          <cell r="O115" t="str">
            <v>×</v>
          </cell>
          <cell r="P115" t="str">
            <v>×</v>
          </cell>
          <cell r="Q115" t="str">
            <v>×</v>
          </cell>
          <cell r="R115" t="str">
            <v>×</v>
          </cell>
          <cell r="S115" t="str">
            <v>×</v>
          </cell>
          <cell r="T115" t="str">
            <v>×</v>
          </cell>
          <cell r="U115" t="str">
            <v>×</v>
          </cell>
          <cell r="V115" t="str">
            <v>×</v>
          </cell>
          <cell r="W115" t="str">
            <v>×</v>
          </cell>
          <cell r="X115" t="str">
            <v>×</v>
          </cell>
          <cell r="Y115" t="str">
            <v>×</v>
          </cell>
          <cell r="Z115" t="str">
            <v>×</v>
          </cell>
          <cell r="AA115" t="str">
            <v>×</v>
          </cell>
          <cell r="AB115" t="str">
            <v>×</v>
          </cell>
          <cell r="AC115" t="str">
            <v>×</v>
          </cell>
          <cell r="AD115" t="str">
            <v>×</v>
          </cell>
          <cell r="AE115" t="str">
            <v>×</v>
          </cell>
          <cell r="AF115" t="str">
            <v>×</v>
          </cell>
          <cell r="AG115" t="str">
            <v>×</v>
          </cell>
          <cell r="AH115" t="str">
            <v>×</v>
          </cell>
          <cell r="AI115" t="str">
            <v>×</v>
          </cell>
          <cell r="AJ115" t="str">
            <v>×</v>
          </cell>
          <cell r="AK115" t="str">
            <v>×</v>
          </cell>
          <cell r="AL115" t="str">
            <v>×</v>
          </cell>
          <cell r="AM115" t="str">
            <v>×</v>
          </cell>
          <cell r="AN115" t="str">
            <v>×</v>
          </cell>
          <cell r="AO115" t="str">
            <v>×</v>
          </cell>
          <cell r="AP115" t="str">
            <v>×</v>
          </cell>
          <cell r="AQ115" t="str">
            <v>×</v>
          </cell>
          <cell r="AR115" t="str">
            <v>×</v>
          </cell>
          <cell r="AS115" t="str">
            <v>×</v>
          </cell>
          <cell r="AT115" t="str">
            <v>×</v>
          </cell>
          <cell r="AU115" t="str">
            <v>×</v>
          </cell>
          <cell r="AV115" t="str">
            <v>×</v>
          </cell>
          <cell r="AW115" t="str">
            <v>×</v>
          </cell>
          <cell r="AX115" t="str">
            <v>×</v>
          </cell>
          <cell r="AY115" t="str">
            <v>×</v>
          </cell>
          <cell r="AZ115" t="str">
            <v>×</v>
          </cell>
          <cell r="BA115" t="str">
            <v>×</v>
          </cell>
          <cell r="BB115" t="str">
            <v>×</v>
          </cell>
          <cell r="BC115" t="str">
            <v>×</v>
          </cell>
          <cell r="BD115" t="str">
            <v>×</v>
          </cell>
          <cell r="BE115" t="str">
            <v>×</v>
          </cell>
          <cell r="BF115" t="str">
            <v>×</v>
          </cell>
          <cell r="BG115" t="str">
            <v>×</v>
          </cell>
          <cell r="BH115" t="str">
            <v>×</v>
          </cell>
          <cell r="BI115" t="str">
            <v>×</v>
          </cell>
          <cell r="BJ115" t="str">
            <v>×</v>
          </cell>
          <cell r="BK115" t="str">
            <v>×</v>
          </cell>
          <cell r="BL115" t="str">
            <v>×</v>
          </cell>
          <cell r="BM115" t="str">
            <v>×</v>
          </cell>
          <cell r="BN115" t="str">
            <v>×</v>
          </cell>
          <cell r="BO115" t="str">
            <v>×</v>
          </cell>
        </row>
        <row r="116">
          <cell r="B116" t="str">
            <v>樹林（低水敷）</v>
          </cell>
        </row>
        <row r="117">
          <cell r="B117" t="str">
            <v>樹林（高水敷）</v>
          </cell>
        </row>
        <row r="118">
          <cell r="B118" t="str">
            <v>砂州・砂礫</v>
          </cell>
        </row>
        <row r="120">
          <cell r="B120" t="str">
            <v>水際の自然率（右岸）</v>
          </cell>
          <cell r="C120" t="str">
            <v>V</v>
          </cell>
          <cell r="D120">
            <v>0</v>
          </cell>
          <cell r="E120">
            <v>0</v>
          </cell>
          <cell r="F120">
            <v>85.714285714285722</v>
          </cell>
          <cell r="G120">
            <v>63.478260869565219</v>
          </cell>
          <cell r="H120">
            <v>68.421052631578931</v>
          </cell>
          <cell r="I120">
            <v>73.451327433628322</v>
          </cell>
          <cell r="J120">
            <v>51.020408163265309</v>
          </cell>
          <cell r="K120">
            <v>0</v>
          </cell>
          <cell r="L120">
            <v>0</v>
          </cell>
          <cell r="M120">
            <v>46.715328467153284</v>
          </cell>
          <cell r="N120">
            <v>39.473684210526315</v>
          </cell>
          <cell r="O120">
            <v>76.923076923076934</v>
          </cell>
          <cell r="P120">
            <v>40.776699029126213</v>
          </cell>
          <cell r="Q120">
            <v>93.939393939393938</v>
          </cell>
          <cell r="R120">
            <v>100</v>
          </cell>
          <cell r="S120">
            <v>58.247422680412363</v>
          </cell>
          <cell r="T120">
            <v>95.283018867924525</v>
          </cell>
          <cell r="U120">
            <v>88.387096774193552</v>
          </cell>
          <cell r="V120">
            <v>60.194174757281552</v>
          </cell>
          <cell r="W120">
            <v>88.789237668161434</v>
          </cell>
          <cell r="X120">
            <v>6.3380281690140832</v>
          </cell>
          <cell r="Y120">
            <v>91.743119266055047</v>
          </cell>
          <cell r="Z120">
            <v>100</v>
          </cell>
          <cell r="AA120">
            <v>76.8</v>
          </cell>
          <cell r="AB120">
            <v>0</v>
          </cell>
          <cell r="AC120">
            <v>67.808219178082197</v>
          </cell>
          <cell r="AD120">
            <v>100</v>
          </cell>
          <cell r="AE120">
            <v>71.818181818181813</v>
          </cell>
          <cell r="AF120">
            <v>0</v>
          </cell>
          <cell r="AG120">
            <v>39.247311827956992</v>
          </cell>
          <cell r="AH120">
            <v>100</v>
          </cell>
          <cell r="AI120">
            <v>73.509933774834437</v>
          </cell>
          <cell r="AJ120">
            <v>76.229508196721312</v>
          </cell>
          <cell r="AK120">
            <v>95</v>
          </cell>
          <cell r="AL120">
            <v>54.629629629629626</v>
          </cell>
          <cell r="AM120">
            <v>95.287958115183244</v>
          </cell>
          <cell r="AN120">
            <v>50</v>
          </cell>
          <cell r="AO120">
            <v>64.285714285714292</v>
          </cell>
          <cell r="AP120">
            <v>95.114006514657973</v>
          </cell>
          <cell r="AQ120">
            <v>100</v>
          </cell>
          <cell r="AR120">
            <v>100</v>
          </cell>
          <cell r="AS120">
            <v>87.150837988826808</v>
          </cell>
          <cell r="AT120">
            <v>100</v>
          </cell>
          <cell r="AU120">
            <v>72.131147540983605</v>
          </cell>
          <cell r="AV120">
            <v>100</v>
          </cell>
          <cell r="AW120">
            <v>100</v>
          </cell>
          <cell r="AX120">
            <v>74.712643678160916</v>
          </cell>
          <cell r="AY120">
            <v>86.294416243654823</v>
          </cell>
          <cell r="AZ120">
            <v>100</v>
          </cell>
          <cell r="BA120">
            <v>86.394557823129261</v>
          </cell>
          <cell r="BB120">
            <v>100</v>
          </cell>
          <cell r="BC120">
            <v>100</v>
          </cell>
          <cell r="BD120">
            <v>100</v>
          </cell>
          <cell r="BE120">
            <v>100</v>
          </cell>
          <cell r="BF120">
            <v>100</v>
          </cell>
          <cell r="BG120">
            <v>93.396226415094333</v>
          </cell>
          <cell r="BH120">
            <v>100</v>
          </cell>
          <cell r="BI120">
            <v>77.272727272727266</v>
          </cell>
          <cell r="BJ120">
            <v>69.767441860465112</v>
          </cell>
          <cell r="BK120">
            <v>71.774193548387103</v>
          </cell>
          <cell r="BL120">
            <v>100</v>
          </cell>
          <cell r="BM120">
            <v>100</v>
          </cell>
          <cell r="BN120">
            <v>100</v>
          </cell>
          <cell r="BO120">
            <v>100</v>
          </cell>
        </row>
        <row r="121">
          <cell r="B121" t="str">
            <v>水際の自然率（左岸）</v>
          </cell>
          <cell r="C121" t="str">
            <v>V</v>
          </cell>
          <cell r="D121" t="e">
            <v>#VALUE!</v>
          </cell>
          <cell r="E121">
            <v>76.315789473684205</v>
          </cell>
          <cell r="F121">
            <v>76.470588235294116</v>
          </cell>
          <cell r="G121">
            <v>33.333333333333329</v>
          </cell>
          <cell r="H121">
            <v>60.833333333333343</v>
          </cell>
          <cell r="I121">
            <v>82.835820895522389</v>
          </cell>
          <cell r="J121">
            <v>81.350482315112544</v>
          </cell>
          <cell r="K121">
            <v>30.208333333333332</v>
          </cell>
          <cell r="L121">
            <v>0</v>
          </cell>
          <cell r="M121">
            <v>0</v>
          </cell>
          <cell r="N121">
            <v>28.662420382165603</v>
          </cell>
          <cell r="O121">
            <v>100</v>
          </cell>
          <cell r="P121">
            <v>100</v>
          </cell>
          <cell r="Q121">
            <v>100</v>
          </cell>
          <cell r="R121">
            <v>62.264150943396224</v>
          </cell>
          <cell r="S121">
            <v>65.925925925925924</v>
          </cell>
          <cell r="T121">
            <v>100</v>
          </cell>
          <cell r="U121">
            <v>100</v>
          </cell>
          <cell r="V121">
            <v>100</v>
          </cell>
          <cell r="W121">
            <v>94.14414414414415</v>
          </cell>
          <cell r="X121">
            <v>67.592592592592581</v>
          </cell>
          <cell r="Y121">
            <v>55.55555555555555</v>
          </cell>
          <cell r="Z121">
            <v>68.531468531468533</v>
          </cell>
          <cell r="AA121">
            <v>89.795918367346943</v>
          </cell>
          <cell r="AB121">
            <v>81.730769230769226</v>
          </cell>
          <cell r="AC121">
            <v>97.142857142857139</v>
          </cell>
          <cell r="AD121">
            <v>60.624999999999993</v>
          </cell>
          <cell r="AE121">
            <v>56.896551724137922</v>
          </cell>
          <cell r="AF121">
            <v>100</v>
          </cell>
          <cell r="AG121">
            <v>100</v>
          </cell>
          <cell r="AH121">
            <v>66.666666666666657</v>
          </cell>
          <cell r="AI121">
            <v>64.233576642335763</v>
          </cell>
          <cell r="AJ121">
            <v>66.929133858267704</v>
          </cell>
          <cell r="AK121">
            <v>100</v>
          </cell>
          <cell r="AL121">
            <v>96.380090497737555</v>
          </cell>
          <cell r="AM121">
            <v>100</v>
          </cell>
          <cell r="AN121">
            <v>100</v>
          </cell>
          <cell r="AO121">
            <v>100</v>
          </cell>
          <cell r="AP121">
            <v>91.056910569105682</v>
          </cell>
          <cell r="AQ121">
            <v>75.373134328358205</v>
          </cell>
          <cell r="AR121">
            <v>24.369747899159663</v>
          </cell>
          <cell r="AS121">
            <v>100</v>
          </cell>
          <cell r="AT121">
            <v>79.393939393939391</v>
          </cell>
          <cell r="AU121">
            <v>100</v>
          </cell>
          <cell r="AV121">
            <v>81.456953642384093</v>
          </cell>
          <cell r="AW121">
            <v>70.399999999999991</v>
          </cell>
          <cell r="AX121">
            <v>100</v>
          </cell>
          <cell r="AY121">
            <v>100</v>
          </cell>
          <cell r="AZ121">
            <v>100</v>
          </cell>
          <cell r="BA121">
            <v>94.117647058823522</v>
          </cell>
          <cell r="BB121">
            <v>100</v>
          </cell>
          <cell r="BC121">
            <v>82.882882882882882</v>
          </cell>
          <cell r="BD121">
            <v>100</v>
          </cell>
          <cell r="BE121">
            <v>26.785714285714285</v>
          </cell>
          <cell r="BF121">
            <v>0</v>
          </cell>
          <cell r="BG121">
            <v>0</v>
          </cell>
          <cell r="BH121">
            <v>85.826771653543304</v>
          </cell>
          <cell r="BI121">
            <v>97.368421052631575</v>
          </cell>
          <cell r="BJ121">
            <v>78</v>
          </cell>
          <cell r="BK121">
            <v>77.600000000000009</v>
          </cell>
          <cell r="BL121">
            <v>100</v>
          </cell>
          <cell r="BM121">
            <v>100</v>
          </cell>
          <cell r="BN121">
            <v>100</v>
          </cell>
          <cell r="BO121">
            <v>72.826086956521735</v>
          </cell>
        </row>
        <row r="122">
          <cell r="B122" t="str">
            <v>水際の自然率（右岸）</v>
          </cell>
          <cell r="C122" t="str">
            <v>IV</v>
          </cell>
        </row>
        <row r="123">
          <cell r="B123" t="str">
            <v>水際の自然率（左岸）</v>
          </cell>
          <cell r="C123" t="str">
            <v>IV</v>
          </cell>
        </row>
        <row r="124">
          <cell r="B124" t="str">
            <v>水際の自然率（右岸）</v>
          </cell>
          <cell r="C124" t="str">
            <v>III</v>
          </cell>
          <cell r="D124">
            <v>0</v>
          </cell>
          <cell r="E124">
            <v>0</v>
          </cell>
          <cell r="F124">
            <v>78.431372549019613</v>
          </cell>
          <cell r="G124">
            <v>44.642857142857139</v>
          </cell>
          <cell r="H124">
            <v>87.969924812030072</v>
          </cell>
          <cell r="I124">
            <v>94.074074074074062</v>
          </cell>
          <cell r="J124">
            <v>63.302752293577981</v>
          </cell>
          <cell r="K124">
            <v>0</v>
          </cell>
          <cell r="L124">
            <v>25.210084033613445</v>
          </cell>
          <cell r="M124">
            <v>70</v>
          </cell>
          <cell r="N124">
            <v>69.230769230769226</v>
          </cell>
          <cell r="O124">
            <v>74.72527472527473</v>
          </cell>
          <cell r="P124">
            <v>27.184466019417481</v>
          </cell>
          <cell r="Q124">
            <v>100</v>
          </cell>
          <cell r="R124">
            <v>75.609756097560975</v>
          </cell>
          <cell r="S124">
            <v>37.179487179487175</v>
          </cell>
          <cell r="T124">
            <v>100</v>
          </cell>
          <cell r="U124">
            <v>83.832335329341305</v>
          </cell>
          <cell r="V124">
            <v>55.882352941176464</v>
          </cell>
          <cell r="W124">
            <v>63.013698630136993</v>
          </cell>
          <cell r="X124">
            <v>14.529914529914532</v>
          </cell>
          <cell r="Y124">
            <v>100</v>
          </cell>
          <cell r="Z124">
            <v>76.795580110497241</v>
          </cell>
          <cell r="AA124">
            <v>100</v>
          </cell>
          <cell r="AB124">
            <v>70.588235294117652</v>
          </cell>
          <cell r="AC124">
            <v>88.679245283018872</v>
          </cell>
          <cell r="AD124">
            <v>98.253275109170303</v>
          </cell>
          <cell r="AE124">
            <v>96.503496503496507</v>
          </cell>
          <cell r="AF124">
            <v>85.148514851485146</v>
          </cell>
          <cell r="AG124">
            <v>44.26229508196721</v>
          </cell>
          <cell r="AH124">
            <v>76.223776223776213</v>
          </cell>
          <cell r="AI124">
            <v>83.974358974358978</v>
          </cell>
          <cell r="AJ124">
            <v>73.333333333333343</v>
          </cell>
          <cell r="AK124">
            <v>100</v>
          </cell>
          <cell r="AL124">
            <v>83.453237410071949</v>
          </cell>
          <cell r="AM124">
            <v>100</v>
          </cell>
          <cell r="AN124">
            <v>100</v>
          </cell>
          <cell r="AO124">
            <v>83.892617449664428</v>
          </cell>
          <cell r="AP124">
            <v>78.656126482213423</v>
          </cell>
          <cell r="AQ124">
            <v>89.795918367346957</v>
          </cell>
          <cell r="AR124">
            <v>100</v>
          </cell>
          <cell r="AS124">
            <v>100</v>
          </cell>
          <cell r="AT124">
            <v>92.168674698795172</v>
          </cell>
          <cell r="AU124">
            <v>90.062111801242239</v>
          </cell>
          <cell r="AV124">
            <v>92.688679245283026</v>
          </cell>
          <cell r="AW124">
            <v>100</v>
          </cell>
          <cell r="AX124">
            <v>100</v>
          </cell>
          <cell r="AY124">
            <v>97.109826589595372</v>
          </cell>
          <cell r="AZ124">
            <v>100</v>
          </cell>
          <cell r="BA124">
            <v>89.385474860335208</v>
          </cell>
          <cell r="BB124">
            <v>94.210526315789465</v>
          </cell>
          <cell r="BC124">
            <v>100</v>
          </cell>
          <cell r="BD124">
            <v>98.214285714285708</v>
          </cell>
          <cell r="BE124">
            <v>100</v>
          </cell>
          <cell r="BF124">
            <v>100</v>
          </cell>
          <cell r="BG124">
            <v>97.276264591439698</v>
          </cell>
          <cell r="BH124">
            <v>89.221556886227546</v>
          </cell>
          <cell r="BI124">
            <v>68.292682926829258</v>
          </cell>
          <cell r="BJ124">
            <v>68.604651162790702</v>
          </cell>
          <cell r="BK124">
            <v>90.740740740740748</v>
          </cell>
          <cell r="BL124">
            <v>100</v>
          </cell>
          <cell r="BM124">
            <v>100</v>
          </cell>
          <cell r="BN124">
            <v>100</v>
          </cell>
          <cell r="BO124">
            <v>100</v>
          </cell>
        </row>
        <row r="125">
          <cell r="B125" t="str">
            <v>水際の自然率（左岸）</v>
          </cell>
          <cell r="C125" t="str">
            <v>III</v>
          </cell>
          <cell r="D125">
            <v>100</v>
          </cell>
          <cell r="E125">
            <v>0</v>
          </cell>
          <cell r="F125">
            <v>35.789473684210535</v>
          </cell>
          <cell r="G125">
            <v>26.351351351351354</v>
          </cell>
          <cell r="H125">
            <v>51.818181818181806</v>
          </cell>
          <cell r="I125">
            <v>56.578947368421048</v>
          </cell>
          <cell r="J125">
            <v>65.876777251184834</v>
          </cell>
          <cell r="K125">
            <v>30.526315789473685</v>
          </cell>
          <cell r="L125">
            <v>0</v>
          </cell>
          <cell r="M125">
            <v>6.9565217391304337</v>
          </cell>
          <cell r="N125">
            <v>23.780487804878049</v>
          </cell>
          <cell r="O125">
            <v>49.450549450549453</v>
          </cell>
          <cell r="P125">
            <v>100</v>
          </cell>
          <cell r="Q125">
            <v>98.958333333333343</v>
          </cell>
          <cell r="R125">
            <v>57.407407407407405</v>
          </cell>
          <cell r="S125">
            <v>63.576158940397356</v>
          </cell>
          <cell r="T125">
            <v>91.044776119402997</v>
          </cell>
          <cell r="U125">
            <v>81.021897810218974</v>
          </cell>
          <cell r="V125">
            <v>83.030303030303031</v>
          </cell>
          <cell r="W125">
            <v>61.428571428571431</v>
          </cell>
          <cell r="X125">
            <v>68.55670103092784</v>
          </cell>
          <cell r="Y125">
            <v>55.454545454545446</v>
          </cell>
          <cell r="Z125">
            <v>100</v>
          </cell>
          <cell r="AA125">
            <v>80.392156862745097</v>
          </cell>
          <cell r="AB125">
            <v>94.73684210526315</v>
          </cell>
          <cell r="AC125">
            <v>100</v>
          </cell>
          <cell r="AD125">
            <v>59.444444444444443</v>
          </cell>
          <cell r="AE125">
            <v>66.878980891719735</v>
          </cell>
          <cell r="AF125">
            <v>82.558139534883722</v>
          </cell>
          <cell r="AG125">
            <v>100</v>
          </cell>
          <cell r="AH125">
            <v>42.063492063492063</v>
          </cell>
          <cell r="AI125">
            <v>57.961783439490446</v>
          </cell>
          <cell r="AJ125">
            <v>60.317460317460316</v>
          </cell>
          <cell r="AK125">
            <v>98.275862068965509</v>
          </cell>
          <cell r="AL125">
            <v>66.92307692307692</v>
          </cell>
          <cell r="AM125">
            <v>95.798319327731079</v>
          </cell>
          <cell r="AN125">
            <v>100</v>
          </cell>
          <cell r="AO125">
            <v>100</v>
          </cell>
          <cell r="AP125">
            <v>96.688741721854299</v>
          </cell>
          <cell r="AQ125">
            <v>95.934959349593498</v>
          </cell>
          <cell r="AR125">
            <v>58.620689655172406</v>
          </cell>
          <cell r="AS125">
            <v>75.757575757575751</v>
          </cell>
          <cell r="AT125">
            <v>54.198473282442741</v>
          </cell>
          <cell r="AU125">
            <v>100</v>
          </cell>
          <cell r="AV125">
            <v>87.943262411347519</v>
          </cell>
          <cell r="AW125">
            <v>71.739130434782624</v>
          </cell>
          <cell r="AX125">
            <v>100</v>
          </cell>
          <cell r="AY125">
            <v>91.452991452991455</v>
          </cell>
          <cell r="AZ125">
            <v>94.117647058823522</v>
          </cell>
          <cell r="BA125">
            <v>93.181818181818187</v>
          </cell>
          <cell r="BB125">
            <v>93.023255813953483</v>
          </cell>
          <cell r="BC125">
            <v>90.677966101694906</v>
          </cell>
          <cell r="BD125">
            <v>100</v>
          </cell>
          <cell r="BE125">
            <v>74.590163934426229</v>
          </cell>
          <cell r="BF125">
            <v>96.36363636363636</v>
          </cell>
          <cell r="BG125">
            <v>75.16339869281046</v>
          </cell>
          <cell r="BH125">
            <v>96.8</v>
          </cell>
          <cell r="BI125">
            <v>75.539568345323744</v>
          </cell>
          <cell r="BJ125">
            <v>96.590909090909079</v>
          </cell>
          <cell r="BK125">
            <v>100</v>
          </cell>
          <cell r="BL125">
            <v>100</v>
          </cell>
          <cell r="BM125">
            <v>100</v>
          </cell>
          <cell r="BN125">
            <v>100</v>
          </cell>
          <cell r="BO125">
            <v>100</v>
          </cell>
        </row>
        <row r="126">
          <cell r="B126" t="str">
            <v>水際の自然率（右岸）</v>
          </cell>
          <cell r="C126" t="str">
            <v>II</v>
          </cell>
        </row>
        <row r="127">
          <cell r="B127" t="str">
            <v>水際の自然率（左岸）</v>
          </cell>
          <cell r="C127" t="str">
            <v>II</v>
          </cell>
        </row>
        <row r="128">
          <cell r="B128" t="str">
            <v>水際の自然率（右岸）</v>
          </cell>
          <cell r="C128" t="str">
            <v>I</v>
          </cell>
        </row>
        <row r="129">
          <cell r="B129" t="str">
            <v>水際の自然率（左岸）</v>
          </cell>
          <cell r="C129" t="str">
            <v>I</v>
          </cell>
        </row>
        <row r="130">
          <cell r="B130" t="str">
            <v>水際の自然率（右岸）</v>
          </cell>
          <cell r="C130" t="str">
            <v>IV-V</v>
          </cell>
          <cell r="D130">
            <v>0</v>
          </cell>
          <cell r="E130">
            <v>0</v>
          </cell>
          <cell r="F130">
            <v>-85.714285714285722</v>
          </cell>
          <cell r="G130">
            <v>-63.478260869565219</v>
          </cell>
          <cell r="H130">
            <v>-68.421052631578931</v>
          </cell>
          <cell r="I130">
            <v>-73.451327433628322</v>
          </cell>
          <cell r="J130">
            <v>-51.020408163265309</v>
          </cell>
          <cell r="K130">
            <v>0</v>
          </cell>
          <cell r="L130">
            <v>0</v>
          </cell>
          <cell r="M130">
            <v>-46.715328467153284</v>
          </cell>
          <cell r="N130">
            <v>-39.473684210526315</v>
          </cell>
          <cell r="O130">
            <v>-76.923076923076934</v>
          </cell>
          <cell r="P130">
            <v>-40.776699029126213</v>
          </cell>
          <cell r="Q130">
            <v>-93.939393939393938</v>
          </cell>
          <cell r="R130">
            <v>-100</v>
          </cell>
          <cell r="S130">
            <v>-58.247422680412363</v>
          </cell>
          <cell r="T130">
            <v>-95.283018867924525</v>
          </cell>
          <cell r="U130">
            <v>-88.387096774193552</v>
          </cell>
          <cell r="V130">
            <v>-60.194174757281552</v>
          </cell>
          <cell r="W130">
            <v>-88.789237668161434</v>
          </cell>
          <cell r="X130">
            <v>-6.3380281690140832</v>
          </cell>
          <cell r="Y130">
            <v>-91.743119266055047</v>
          </cell>
          <cell r="Z130">
            <v>-100</v>
          </cell>
          <cell r="AA130">
            <v>-76.8</v>
          </cell>
          <cell r="AB130">
            <v>0</v>
          </cell>
          <cell r="AC130">
            <v>-67.808219178082197</v>
          </cell>
          <cell r="AD130">
            <v>-100</v>
          </cell>
          <cell r="AE130">
            <v>-71.818181818181813</v>
          </cell>
          <cell r="AF130">
            <v>0</v>
          </cell>
          <cell r="AG130">
            <v>-39.247311827956992</v>
          </cell>
          <cell r="AH130">
            <v>-100</v>
          </cell>
          <cell r="AI130">
            <v>-73.509933774834437</v>
          </cell>
          <cell r="AJ130">
            <v>-76.229508196721312</v>
          </cell>
          <cell r="AK130">
            <v>-95</v>
          </cell>
          <cell r="AL130">
            <v>-54.629629629629626</v>
          </cell>
          <cell r="AM130">
            <v>-95.287958115183244</v>
          </cell>
          <cell r="AN130">
            <v>-50</v>
          </cell>
          <cell r="AO130">
            <v>-64.285714285714292</v>
          </cell>
          <cell r="AP130">
            <v>-95.114006514657973</v>
          </cell>
          <cell r="AQ130">
            <v>-100</v>
          </cell>
          <cell r="AR130">
            <v>-100</v>
          </cell>
          <cell r="AS130">
            <v>-87.150837988826808</v>
          </cell>
          <cell r="AT130">
            <v>-100</v>
          </cell>
          <cell r="AU130">
            <v>-72.131147540983605</v>
          </cell>
          <cell r="AV130">
            <v>-100</v>
          </cell>
          <cell r="AW130">
            <v>-100</v>
          </cell>
          <cell r="AX130">
            <v>-74.712643678160916</v>
          </cell>
          <cell r="AY130">
            <v>-86.294416243654823</v>
          </cell>
          <cell r="AZ130">
            <v>-100</v>
          </cell>
          <cell r="BA130">
            <v>-86.394557823129261</v>
          </cell>
          <cell r="BB130">
            <v>-100</v>
          </cell>
          <cell r="BC130">
            <v>-100</v>
          </cell>
          <cell r="BD130">
            <v>-100</v>
          </cell>
          <cell r="BE130">
            <v>-100</v>
          </cell>
          <cell r="BF130">
            <v>-100</v>
          </cell>
          <cell r="BG130">
            <v>-93.396226415094333</v>
          </cell>
          <cell r="BH130">
            <v>-100</v>
          </cell>
          <cell r="BI130">
            <v>-77.272727272727266</v>
          </cell>
          <cell r="BJ130">
            <v>-69.767441860465112</v>
          </cell>
          <cell r="BK130">
            <v>-71.774193548387103</v>
          </cell>
          <cell r="BL130">
            <v>-100</v>
          </cell>
          <cell r="BM130">
            <v>-100</v>
          </cell>
          <cell r="BN130">
            <v>-100</v>
          </cell>
          <cell r="BO130">
            <v>-100</v>
          </cell>
        </row>
        <row r="131">
          <cell r="B131" t="str">
            <v>水際の自然率（左岸）</v>
          </cell>
          <cell r="C131" t="str">
            <v>IV-V</v>
          </cell>
          <cell r="D131" t="e">
            <v>#VALUE!</v>
          </cell>
          <cell r="E131">
            <v>-76.315789473684205</v>
          </cell>
          <cell r="F131">
            <v>-76.470588235294116</v>
          </cell>
          <cell r="G131">
            <v>-33.333333333333329</v>
          </cell>
          <cell r="H131">
            <v>-60.833333333333343</v>
          </cell>
          <cell r="I131">
            <v>-82.835820895522389</v>
          </cell>
          <cell r="J131">
            <v>-81.350482315112544</v>
          </cell>
          <cell r="K131">
            <v>-30.208333333333332</v>
          </cell>
          <cell r="L131">
            <v>0</v>
          </cell>
          <cell r="M131">
            <v>0</v>
          </cell>
          <cell r="N131">
            <v>-28.662420382165603</v>
          </cell>
          <cell r="O131">
            <v>-100</v>
          </cell>
          <cell r="P131">
            <v>-100</v>
          </cell>
          <cell r="Q131">
            <v>-100</v>
          </cell>
          <cell r="R131">
            <v>-62.264150943396224</v>
          </cell>
          <cell r="S131">
            <v>-65.925925925925924</v>
          </cell>
          <cell r="T131">
            <v>-100</v>
          </cell>
          <cell r="U131">
            <v>-100</v>
          </cell>
          <cell r="V131">
            <v>-100</v>
          </cell>
          <cell r="W131">
            <v>-94.14414414414415</v>
          </cell>
          <cell r="X131">
            <v>-67.592592592592581</v>
          </cell>
          <cell r="Y131">
            <v>-55.55555555555555</v>
          </cell>
          <cell r="Z131">
            <v>-68.531468531468533</v>
          </cell>
          <cell r="AA131">
            <v>-89.795918367346943</v>
          </cell>
          <cell r="AB131">
            <v>-81.730769230769226</v>
          </cell>
          <cell r="AC131">
            <v>-97.142857142857139</v>
          </cell>
          <cell r="AD131">
            <v>-60.624999999999993</v>
          </cell>
          <cell r="AE131">
            <v>-56.896551724137922</v>
          </cell>
          <cell r="AF131">
            <v>-100</v>
          </cell>
          <cell r="AG131">
            <v>-100</v>
          </cell>
          <cell r="AH131">
            <v>-66.666666666666657</v>
          </cell>
          <cell r="AI131">
            <v>-64.233576642335763</v>
          </cell>
          <cell r="AJ131">
            <v>-66.929133858267704</v>
          </cell>
          <cell r="AK131">
            <v>-100</v>
          </cell>
          <cell r="AL131">
            <v>-96.380090497737555</v>
          </cell>
          <cell r="AM131">
            <v>-100</v>
          </cell>
          <cell r="AN131">
            <v>-100</v>
          </cell>
          <cell r="AO131">
            <v>-100</v>
          </cell>
          <cell r="AP131">
            <v>-91.056910569105682</v>
          </cell>
          <cell r="AQ131">
            <v>-75.373134328358205</v>
          </cell>
          <cell r="AR131">
            <v>-24.369747899159663</v>
          </cell>
          <cell r="AS131">
            <v>-100</v>
          </cell>
          <cell r="AT131">
            <v>-79.393939393939391</v>
          </cell>
          <cell r="AU131">
            <v>-100</v>
          </cell>
          <cell r="AV131">
            <v>-81.456953642384093</v>
          </cell>
          <cell r="AW131">
            <v>-70.399999999999991</v>
          </cell>
          <cell r="AX131">
            <v>-100</v>
          </cell>
          <cell r="AY131">
            <v>-100</v>
          </cell>
          <cell r="AZ131">
            <v>-100</v>
          </cell>
          <cell r="BA131">
            <v>-94.117647058823522</v>
          </cell>
          <cell r="BB131">
            <v>-100</v>
          </cell>
          <cell r="BC131">
            <v>-82.882882882882882</v>
          </cell>
          <cell r="BD131">
            <v>-100</v>
          </cell>
          <cell r="BE131">
            <v>-26.785714285714285</v>
          </cell>
          <cell r="BF131">
            <v>0</v>
          </cell>
          <cell r="BG131">
            <v>0</v>
          </cell>
          <cell r="BH131">
            <v>-85.826771653543304</v>
          </cell>
          <cell r="BI131">
            <v>-97.368421052631575</v>
          </cell>
          <cell r="BJ131">
            <v>-78</v>
          </cell>
          <cell r="BK131">
            <v>-77.600000000000009</v>
          </cell>
          <cell r="BL131">
            <v>-100</v>
          </cell>
          <cell r="BM131">
            <v>-100</v>
          </cell>
          <cell r="BN131">
            <v>-100</v>
          </cell>
          <cell r="BO131">
            <v>-72.826086956521735</v>
          </cell>
        </row>
        <row r="132">
          <cell r="B132" t="str">
            <v>水際の自然率（右岸）</v>
          </cell>
          <cell r="C132" t="str">
            <v>III-V</v>
          </cell>
          <cell r="D132">
            <v>0</v>
          </cell>
          <cell r="E132">
            <v>0</v>
          </cell>
          <cell r="F132">
            <v>-7.282913165266109</v>
          </cell>
          <cell r="G132">
            <v>-18.83540372670808</v>
          </cell>
          <cell r="H132">
            <v>19.548872180451141</v>
          </cell>
          <cell r="I132">
            <v>20.62274664044574</v>
          </cell>
          <cell r="J132">
            <v>12.282344130312673</v>
          </cell>
          <cell r="K132">
            <v>0</v>
          </cell>
          <cell r="L132">
            <v>25.210084033613445</v>
          </cell>
          <cell r="M132">
            <v>23.284671532846716</v>
          </cell>
          <cell r="N132">
            <v>29.757085020242911</v>
          </cell>
          <cell r="O132">
            <v>-2.1978021978022042</v>
          </cell>
          <cell r="P132">
            <v>-13.592233009708732</v>
          </cell>
          <cell r="Q132">
            <v>6.0606060606060623</v>
          </cell>
          <cell r="R132">
            <v>-24.390243902439025</v>
          </cell>
          <cell r="S132">
            <v>-21.067935500925188</v>
          </cell>
          <cell r="T132">
            <v>4.7169811320754746</v>
          </cell>
          <cell r="U132">
            <v>-4.5547614448522467</v>
          </cell>
          <cell r="V132">
            <v>-4.3118218161050876</v>
          </cell>
          <cell r="W132">
            <v>-25.775539038024441</v>
          </cell>
          <cell r="X132">
            <v>8.1918863609004475</v>
          </cell>
          <cell r="Y132">
            <v>8.2568807339449535</v>
          </cell>
          <cell r="Z132">
            <v>-23.204419889502759</v>
          </cell>
          <cell r="AA132">
            <v>23.200000000000003</v>
          </cell>
          <cell r="AB132">
            <v>70.588235294117652</v>
          </cell>
          <cell r="AC132">
            <v>20.871026104936675</v>
          </cell>
          <cell r="AD132">
            <v>-1.7467248908296966</v>
          </cell>
          <cell r="AE132">
            <v>24.685314685314694</v>
          </cell>
          <cell r="AF132">
            <v>85.148514851485146</v>
          </cell>
          <cell r="AG132">
            <v>5.0149832540102182</v>
          </cell>
          <cell r="AH132">
            <v>-23.776223776223787</v>
          </cell>
          <cell r="AI132">
            <v>10.464425199524541</v>
          </cell>
          <cell r="AJ132">
            <v>-2.8961748633879694</v>
          </cell>
          <cell r="AK132">
            <v>5</v>
          </cell>
          <cell r="AL132">
            <v>28.823607780442323</v>
          </cell>
          <cell r="AM132">
            <v>4.712041884816756</v>
          </cell>
          <cell r="AN132">
            <v>50</v>
          </cell>
          <cell r="AO132">
            <v>19.606903163950136</v>
          </cell>
          <cell r="AP132">
            <v>-16.45788003244455</v>
          </cell>
          <cell r="AQ132">
            <v>-10.204081632653043</v>
          </cell>
          <cell r="AR132">
            <v>0</v>
          </cell>
          <cell r="AS132">
            <v>12.849162011173192</v>
          </cell>
          <cell r="AT132">
            <v>-7.8313253012048278</v>
          </cell>
          <cell r="AU132">
            <v>17.930964260258634</v>
          </cell>
          <cell r="AV132">
            <v>-7.3113207547169736</v>
          </cell>
          <cell r="AW132">
            <v>0</v>
          </cell>
          <cell r="AX132">
            <v>25.287356321839084</v>
          </cell>
          <cell r="AY132">
            <v>10.815410345940549</v>
          </cell>
          <cell r="AZ132">
            <v>0</v>
          </cell>
          <cell r="BA132">
            <v>2.9909170372059464</v>
          </cell>
          <cell r="BB132">
            <v>-5.7894736842105345</v>
          </cell>
          <cell r="BC132">
            <v>0</v>
          </cell>
          <cell r="BD132">
            <v>-1.7857142857142918</v>
          </cell>
          <cell r="BE132">
            <v>0</v>
          </cell>
          <cell r="BF132">
            <v>0</v>
          </cell>
          <cell r="BG132">
            <v>3.8800381763453657</v>
          </cell>
          <cell r="BH132">
            <v>-10.778443113772454</v>
          </cell>
          <cell r="BI132">
            <v>-8.9800443458980084</v>
          </cell>
          <cell r="BJ132">
            <v>-1.16279069767441</v>
          </cell>
          <cell r="BK132">
            <v>18.966547192353644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</row>
        <row r="133">
          <cell r="B133" t="str">
            <v>水際の自然率（左岸）</v>
          </cell>
          <cell r="C133" t="str">
            <v>III-V</v>
          </cell>
          <cell r="D133" t="e">
            <v>#VALUE!</v>
          </cell>
          <cell r="E133">
            <v>-76.315789473684205</v>
          </cell>
          <cell r="F133">
            <v>-40.681114551083581</v>
          </cell>
          <cell r="G133">
            <v>-6.9819819819819742</v>
          </cell>
          <cell r="H133">
            <v>-9.0151515151515369</v>
          </cell>
          <cell r="I133">
            <v>-26.256873527101341</v>
          </cell>
          <cell r="J133">
            <v>-15.47370506392771</v>
          </cell>
          <cell r="K133">
            <v>0.31798245614035281</v>
          </cell>
          <cell r="L133">
            <v>0</v>
          </cell>
          <cell r="M133">
            <v>6.9565217391304337</v>
          </cell>
          <cell r="N133">
            <v>-4.8819325772875537</v>
          </cell>
          <cell r="O133">
            <v>-50.549450549450547</v>
          </cell>
          <cell r="P133">
            <v>0</v>
          </cell>
          <cell r="Q133">
            <v>-1.0416666666666572</v>
          </cell>
          <cell r="R133">
            <v>-4.8567435359888194</v>
          </cell>
          <cell r="S133">
            <v>-2.3497669855285679</v>
          </cell>
          <cell r="T133">
            <v>-8.9552238805970035</v>
          </cell>
          <cell r="U133">
            <v>-18.978102189781026</v>
          </cell>
          <cell r="V133">
            <v>-16.969696969696969</v>
          </cell>
          <cell r="W133">
            <v>-32.715572715572719</v>
          </cell>
          <cell r="X133">
            <v>0.96410843833525917</v>
          </cell>
          <cell r="Y133">
            <v>-0.10101010101010388</v>
          </cell>
          <cell r="Z133">
            <v>31.468531468531467</v>
          </cell>
          <cell r="AA133">
            <v>-9.4037615046018459</v>
          </cell>
          <cell r="AB133">
            <v>13.006072874493924</v>
          </cell>
          <cell r="AC133">
            <v>2.8571428571428612</v>
          </cell>
          <cell r="AD133">
            <v>-1.18055555555555</v>
          </cell>
          <cell r="AE133">
            <v>9.9824291675818131</v>
          </cell>
          <cell r="AF133">
            <v>-17.441860465116278</v>
          </cell>
          <cell r="AG133">
            <v>0</v>
          </cell>
          <cell r="AH133">
            <v>-24.603174603174594</v>
          </cell>
          <cell r="AI133">
            <v>-6.2717932028453163</v>
          </cell>
          <cell r="AJ133">
            <v>-6.6116735408073879</v>
          </cell>
          <cell r="AK133">
            <v>-1.7241379310344911</v>
          </cell>
          <cell r="AL133">
            <v>-29.457013574660635</v>
          </cell>
          <cell r="AM133">
            <v>-4.2016806722689211</v>
          </cell>
          <cell r="AN133">
            <v>0</v>
          </cell>
          <cell r="AO133">
            <v>0</v>
          </cell>
          <cell r="AP133">
            <v>5.6318311527486173</v>
          </cell>
          <cell r="AQ133">
            <v>20.561825021235293</v>
          </cell>
          <cell r="AR133">
            <v>34.250941756012743</v>
          </cell>
          <cell r="AS133">
            <v>-24.242424242424249</v>
          </cell>
          <cell r="AT133">
            <v>-25.19546611149665</v>
          </cell>
          <cell r="AU133">
            <v>0</v>
          </cell>
          <cell r="AV133">
            <v>6.4863087689634256</v>
          </cell>
          <cell r="AW133">
            <v>1.3391304347826321</v>
          </cell>
          <cell r="AX133">
            <v>0</v>
          </cell>
          <cell r="AY133">
            <v>-8.5470085470085451</v>
          </cell>
          <cell r="AZ133">
            <v>-5.8823529411764781</v>
          </cell>
          <cell r="BA133">
            <v>-0.9358288770053349</v>
          </cell>
          <cell r="BB133">
            <v>-6.9767441860465169</v>
          </cell>
          <cell r="BC133">
            <v>7.7950832188120245</v>
          </cell>
          <cell r="BD133">
            <v>0</v>
          </cell>
          <cell r="BE133">
            <v>47.804449648711945</v>
          </cell>
          <cell r="BF133">
            <v>96.36363636363636</v>
          </cell>
          <cell r="BG133">
            <v>75.16339869281046</v>
          </cell>
          <cell r="BH133">
            <v>10.973228346456693</v>
          </cell>
          <cell r="BI133">
            <v>-21.828852707307831</v>
          </cell>
          <cell r="BJ133">
            <v>18.590909090909079</v>
          </cell>
          <cell r="BK133">
            <v>22.399999999999991</v>
          </cell>
          <cell r="BL133">
            <v>0</v>
          </cell>
          <cell r="BM133">
            <v>0</v>
          </cell>
          <cell r="BN133">
            <v>0</v>
          </cell>
          <cell r="BO133">
            <v>27.173913043478265</v>
          </cell>
        </row>
        <row r="134">
          <cell r="B134" t="str">
            <v>水際の自然率（右岸）</v>
          </cell>
          <cell r="C134" t="str">
            <v>II-V</v>
          </cell>
          <cell r="D134">
            <v>0</v>
          </cell>
          <cell r="E134">
            <v>0</v>
          </cell>
          <cell r="F134">
            <v>-85.714285714285722</v>
          </cell>
          <cell r="G134">
            <v>-63.478260869565219</v>
          </cell>
          <cell r="H134">
            <v>-68.421052631578931</v>
          </cell>
          <cell r="I134">
            <v>-73.451327433628322</v>
          </cell>
          <cell r="J134">
            <v>-51.020408163265309</v>
          </cell>
          <cell r="K134">
            <v>0</v>
          </cell>
          <cell r="L134">
            <v>0</v>
          </cell>
          <cell r="M134">
            <v>-46.715328467153284</v>
          </cell>
          <cell r="N134">
            <v>-39.473684210526315</v>
          </cell>
          <cell r="O134">
            <v>-76.923076923076934</v>
          </cell>
          <cell r="P134">
            <v>-40.776699029126213</v>
          </cell>
          <cell r="Q134">
            <v>-93.939393939393938</v>
          </cell>
          <cell r="R134">
            <v>-100</v>
          </cell>
          <cell r="S134">
            <v>-58.247422680412363</v>
          </cell>
          <cell r="T134">
            <v>-95.283018867924525</v>
          </cell>
          <cell r="U134">
            <v>-88.387096774193552</v>
          </cell>
          <cell r="V134">
            <v>-60.194174757281552</v>
          </cell>
          <cell r="W134">
            <v>-88.789237668161434</v>
          </cell>
          <cell r="X134">
            <v>-6.3380281690140832</v>
          </cell>
          <cell r="Y134">
            <v>-91.743119266055047</v>
          </cell>
          <cell r="Z134">
            <v>-100</v>
          </cell>
          <cell r="AA134">
            <v>-76.8</v>
          </cell>
          <cell r="AB134">
            <v>0</v>
          </cell>
          <cell r="AC134">
            <v>-67.808219178082197</v>
          </cell>
          <cell r="AD134">
            <v>-100</v>
          </cell>
          <cell r="AE134">
            <v>-71.818181818181813</v>
          </cell>
          <cell r="AF134">
            <v>0</v>
          </cell>
          <cell r="AG134">
            <v>-39.247311827956992</v>
          </cell>
          <cell r="AH134">
            <v>-100</v>
          </cell>
          <cell r="AI134">
            <v>-73.509933774834437</v>
          </cell>
          <cell r="AJ134">
            <v>-76.229508196721312</v>
          </cell>
          <cell r="AK134">
            <v>-95</v>
          </cell>
          <cell r="AL134">
            <v>-54.629629629629626</v>
          </cell>
          <cell r="AM134">
            <v>-95.287958115183244</v>
          </cell>
          <cell r="AN134">
            <v>-50</v>
          </cell>
          <cell r="AO134">
            <v>-64.285714285714292</v>
          </cell>
          <cell r="AP134">
            <v>-95.114006514657973</v>
          </cell>
          <cell r="AQ134">
            <v>-100</v>
          </cell>
          <cell r="AR134">
            <v>-100</v>
          </cell>
          <cell r="AS134">
            <v>-87.150837988826808</v>
          </cell>
          <cell r="AT134">
            <v>-100</v>
          </cell>
          <cell r="AU134">
            <v>-72.131147540983605</v>
          </cell>
          <cell r="AV134">
            <v>-100</v>
          </cell>
          <cell r="AW134">
            <v>-100</v>
          </cell>
          <cell r="AX134">
            <v>-74.712643678160916</v>
          </cell>
          <cell r="AY134">
            <v>-86.294416243654823</v>
          </cell>
          <cell r="AZ134">
            <v>-100</v>
          </cell>
          <cell r="BA134">
            <v>-86.394557823129261</v>
          </cell>
          <cell r="BB134">
            <v>-100</v>
          </cell>
          <cell r="BC134">
            <v>-100</v>
          </cell>
          <cell r="BD134">
            <v>-100</v>
          </cell>
          <cell r="BE134">
            <v>-100</v>
          </cell>
          <cell r="BF134">
            <v>-100</v>
          </cell>
          <cell r="BG134">
            <v>-93.396226415094333</v>
          </cell>
          <cell r="BH134">
            <v>-100</v>
          </cell>
          <cell r="BI134">
            <v>-77.272727272727266</v>
          </cell>
          <cell r="BJ134">
            <v>-69.767441860465112</v>
          </cell>
          <cell r="BK134">
            <v>-71.774193548387103</v>
          </cell>
          <cell r="BL134">
            <v>-100</v>
          </cell>
          <cell r="BM134">
            <v>-100</v>
          </cell>
          <cell r="BN134">
            <v>-100</v>
          </cell>
          <cell r="BO134">
            <v>-100</v>
          </cell>
        </row>
        <row r="135">
          <cell r="B135" t="str">
            <v>水際の自然率（左岸）</v>
          </cell>
          <cell r="C135" t="str">
            <v>II-V</v>
          </cell>
          <cell r="D135" t="e">
            <v>#VALUE!</v>
          </cell>
          <cell r="E135">
            <v>-76.315789473684205</v>
          </cell>
          <cell r="F135">
            <v>-76.470588235294116</v>
          </cell>
          <cell r="G135">
            <v>-33.333333333333329</v>
          </cell>
          <cell r="H135">
            <v>-60.833333333333343</v>
          </cell>
          <cell r="I135">
            <v>-82.835820895522389</v>
          </cell>
          <cell r="J135">
            <v>-81.350482315112544</v>
          </cell>
          <cell r="K135">
            <v>-30.208333333333332</v>
          </cell>
          <cell r="L135">
            <v>0</v>
          </cell>
          <cell r="M135">
            <v>0</v>
          </cell>
          <cell r="N135">
            <v>-28.662420382165603</v>
          </cell>
          <cell r="O135">
            <v>-100</v>
          </cell>
          <cell r="P135">
            <v>-100</v>
          </cell>
          <cell r="Q135">
            <v>-100</v>
          </cell>
          <cell r="R135">
            <v>-62.264150943396224</v>
          </cell>
          <cell r="S135">
            <v>-65.925925925925924</v>
          </cell>
          <cell r="T135">
            <v>-100</v>
          </cell>
          <cell r="U135">
            <v>-100</v>
          </cell>
          <cell r="V135">
            <v>-100</v>
          </cell>
          <cell r="W135">
            <v>-94.14414414414415</v>
          </cell>
          <cell r="X135">
            <v>-67.592592592592581</v>
          </cell>
          <cell r="Y135">
            <v>-55.55555555555555</v>
          </cell>
          <cell r="Z135">
            <v>-68.531468531468533</v>
          </cell>
          <cell r="AA135">
            <v>-89.795918367346943</v>
          </cell>
          <cell r="AB135">
            <v>-81.730769230769226</v>
          </cell>
          <cell r="AC135">
            <v>-97.142857142857139</v>
          </cell>
          <cell r="AD135">
            <v>-60.624999999999993</v>
          </cell>
          <cell r="AE135">
            <v>-56.896551724137922</v>
          </cell>
          <cell r="AF135">
            <v>-100</v>
          </cell>
          <cell r="AG135">
            <v>-100</v>
          </cell>
          <cell r="AH135">
            <v>-66.666666666666657</v>
          </cell>
          <cell r="AI135">
            <v>-64.233576642335763</v>
          </cell>
          <cell r="AJ135">
            <v>-66.929133858267704</v>
          </cell>
          <cell r="AK135">
            <v>-100</v>
          </cell>
          <cell r="AL135">
            <v>-96.380090497737555</v>
          </cell>
          <cell r="AM135">
            <v>-100</v>
          </cell>
          <cell r="AN135">
            <v>-100</v>
          </cell>
          <cell r="AO135">
            <v>-100</v>
          </cell>
          <cell r="AP135">
            <v>-91.056910569105682</v>
          </cell>
          <cell r="AQ135">
            <v>-75.373134328358205</v>
          </cell>
          <cell r="AR135">
            <v>-24.369747899159663</v>
          </cell>
          <cell r="AS135">
            <v>-100</v>
          </cell>
          <cell r="AT135">
            <v>-79.393939393939391</v>
          </cell>
          <cell r="AU135">
            <v>-100</v>
          </cell>
          <cell r="AV135">
            <v>-81.456953642384093</v>
          </cell>
          <cell r="AW135">
            <v>-70.399999999999991</v>
          </cell>
          <cell r="AX135">
            <v>-100</v>
          </cell>
          <cell r="AY135">
            <v>-100</v>
          </cell>
          <cell r="AZ135">
            <v>-100</v>
          </cell>
          <cell r="BA135">
            <v>-94.117647058823522</v>
          </cell>
          <cell r="BB135">
            <v>-100</v>
          </cell>
          <cell r="BC135">
            <v>-82.882882882882882</v>
          </cell>
          <cell r="BD135">
            <v>-100</v>
          </cell>
          <cell r="BE135">
            <v>-26.785714285714285</v>
          </cell>
          <cell r="BF135">
            <v>0</v>
          </cell>
          <cell r="BG135">
            <v>0</v>
          </cell>
          <cell r="BH135">
            <v>-85.826771653543304</v>
          </cell>
          <cell r="BI135">
            <v>-97.368421052631575</v>
          </cell>
          <cell r="BJ135">
            <v>-78</v>
          </cell>
          <cell r="BK135">
            <v>-77.600000000000009</v>
          </cell>
          <cell r="BL135">
            <v>-100</v>
          </cell>
          <cell r="BM135">
            <v>-100</v>
          </cell>
          <cell r="BN135">
            <v>-100</v>
          </cell>
          <cell r="BO135">
            <v>-72.826086956521735</v>
          </cell>
        </row>
        <row r="136">
          <cell r="B136" t="str">
            <v>水際の自然率（右岸）</v>
          </cell>
          <cell r="C136" t="str">
            <v>I-V</v>
          </cell>
          <cell r="D136">
            <v>0</v>
          </cell>
          <cell r="E136">
            <v>0</v>
          </cell>
          <cell r="F136">
            <v>-85.714285714285722</v>
          </cell>
          <cell r="G136">
            <v>-63.478260869565219</v>
          </cell>
          <cell r="H136">
            <v>-68.421052631578931</v>
          </cell>
          <cell r="I136">
            <v>-73.451327433628322</v>
          </cell>
          <cell r="J136">
            <v>-51.020408163265309</v>
          </cell>
          <cell r="K136">
            <v>0</v>
          </cell>
          <cell r="L136">
            <v>0</v>
          </cell>
          <cell r="M136">
            <v>-46.715328467153284</v>
          </cell>
          <cell r="N136">
            <v>-39.473684210526315</v>
          </cell>
          <cell r="O136">
            <v>-76.923076923076934</v>
          </cell>
          <cell r="P136">
            <v>-40.776699029126213</v>
          </cell>
          <cell r="Q136">
            <v>-93.939393939393938</v>
          </cell>
          <cell r="R136">
            <v>-100</v>
          </cell>
          <cell r="S136">
            <v>-58.247422680412363</v>
          </cell>
          <cell r="T136">
            <v>-95.283018867924525</v>
          </cell>
          <cell r="U136">
            <v>-88.387096774193552</v>
          </cell>
          <cell r="V136">
            <v>-60.194174757281552</v>
          </cell>
          <cell r="W136">
            <v>-88.789237668161434</v>
          </cell>
          <cell r="X136">
            <v>-6.3380281690140832</v>
          </cell>
          <cell r="Y136">
            <v>-91.743119266055047</v>
          </cell>
          <cell r="Z136">
            <v>-100</v>
          </cell>
          <cell r="AA136">
            <v>-76.8</v>
          </cell>
          <cell r="AB136">
            <v>0</v>
          </cell>
          <cell r="AC136">
            <v>-67.808219178082197</v>
          </cell>
          <cell r="AD136">
            <v>-100</v>
          </cell>
          <cell r="AE136">
            <v>-71.818181818181813</v>
          </cell>
          <cell r="AF136">
            <v>0</v>
          </cell>
          <cell r="AG136">
            <v>-39.247311827956992</v>
          </cell>
          <cell r="AH136">
            <v>-100</v>
          </cell>
          <cell r="AI136">
            <v>-73.509933774834437</v>
          </cell>
          <cell r="AJ136">
            <v>-76.229508196721312</v>
          </cell>
          <cell r="AK136">
            <v>-95</v>
          </cell>
          <cell r="AL136">
            <v>-54.629629629629626</v>
          </cell>
          <cell r="AM136">
            <v>-95.287958115183244</v>
          </cell>
          <cell r="AN136">
            <v>-50</v>
          </cell>
          <cell r="AO136">
            <v>-64.285714285714292</v>
          </cell>
          <cell r="AP136">
            <v>-95.114006514657973</v>
          </cell>
          <cell r="AQ136">
            <v>-100</v>
          </cell>
          <cell r="AR136">
            <v>-100</v>
          </cell>
          <cell r="AS136">
            <v>-87.150837988826808</v>
          </cell>
          <cell r="AT136">
            <v>-100</v>
          </cell>
          <cell r="AU136">
            <v>-72.131147540983605</v>
          </cell>
          <cell r="AV136">
            <v>-100</v>
          </cell>
          <cell r="AW136">
            <v>-100</v>
          </cell>
          <cell r="AX136">
            <v>-74.712643678160916</v>
          </cell>
          <cell r="AY136">
            <v>-86.294416243654823</v>
          </cell>
          <cell r="AZ136">
            <v>-100</v>
          </cell>
          <cell r="BA136">
            <v>-86.394557823129261</v>
          </cell>
          <cell r="BB136">
            <v>-100</v>
          </cell>
          <cell r="BC136">
            <v>-100</v>
          </cell>
          <cell r="BD136">
            <v>-100</v>
          </cell>
          <cell r="BE136">
            <v>-100</v>
          </cell>
          <cell r="BF136">
            <v>-100</v>
          </cell>
          <cell r="BG136">
            <v>-93.396226415094333</v>
          </cell>
          <cell r="BH136">
            <v>-100</v>
          </cell>
          <cell r="BI136">
            <v>-77.272727272727266</v>
          </cell>
          <cell r="BJ136">
            <v>-69.767441860465112</v>
          </cell>
          <cell r="BK136">
            <v>-71.774193548387103</v>
          </cell>
          <cell r="BL136">
            <v>-100</v>
          </cell>
          <cell r="BM136">
            <v>-100</v>
          </cell>
          <cell r="BN136">
            <v>-100</v>
          </cell>
          <cell r="BO136">
            <v>-100</v>
          </cell>
        </row>
        <row r="137">
          <cell r="B137" t="str">
            <v>水際の自然率（左岸）</v>
          </cell>
          <cell r="C137" t="str">
            <v>I-V</v>
          </cell>
          <cell r="D137" t="e">
            <v>#VALUE!</v>
          </cell>
          <cell r="E137">
            <v>-76.315789473684205</v>
          </cell>
          <cell r="F137">
            <v>-76.470588235294116</v>
          </cell>
          <cell r="G137">
            <v>-33.333333333333329</v>
          </cell>
          <cell r="H137">
            <v>-60.833333333333343</v>
          </cell>
          <cell r="I137">
            <v>-82.835820895522389</v>
          </cell>
          <cell r="J137">
            <v>-81.350482315112544</v>
          </cell>
          <cell r="K137">
            <v>-30.208333333333332</v>
          </cell>
          <cell r="L137">
            <v>0</v>
          </cell>
          <cell r="M137">
            <v>0</v>
          </cell>
          <cell r="N137">
            <v>-28.662420382165603</v>
          </cell>
          <cell r="O137">
            <v>-100</v>
          </cell>
          <cell r="P137">
            <v>-100</v>
          </cell>
          <cell r="Q137">
            <v>-100</v>
          </cell>
          <cell r="R137">
            <v>-62.264150943396224</v>
          </cell>
          <cell r="S137">
            <v>-65.925925925925924</v>
          </cell>
          <cell r="T137">
            <v>-100</v>
          </cell>
          <cell r="U137">
            <v>-100</v>
          </cell>
          <cell r="V137">
            <v>-100</v>
          </cell>
          <cell r="W137">
            <v>-94.14414414414415</v>
          </cell>
          <cell r="X137">
            <v>-67.592592592592581</v>
          </cell>
          <cell r="Y137">
            <v>-55.55555555555555</v>
          </cell>
          <cell r="Z137">
            <v>-68.531468531468533</v>
          </cell>
          <cell r="AA137">
            <v>-89.795918367346943</v>
          </cell>
          <cell r="AB137">
            <v>-81.730769230769226</v>
          </cell>
          <cell r="AC137">
            <v>-97.142857142857139</v>
          </cell>
          <cell r="AD137">
            <v>-60.624999999999993</v>
          </cell>
          <cell r="AE137">
            <v>-56.896551724137922</v>
          </cell>
          <cell r="AF137">
            <v>-100</v>
          </cell>
          <cell r="AG137">
            <v>-100</v>
          </cell>
          <cell r="AH137">
            <v>-66.666666666666657</v>
          </cell>
          <cell r="AI137">
            <v>-64.233576642335763</v>
          </cell>
          <cell r="AJ137">
            <v>-66.929133858267704</v>
          </cell>
          <cell r="AK137">
            <v>-100</v>
          </cell>
          <cell r="AL137">
            <v>-96.380090497737555</v>
          </cell>
          <cell r="AM137">
            <v>-100</v>
          </cell>
          <cell r="AN137">
            <v>-100</v>
          </cell>
          <cell r="AO137">
            <v>-100</v>
          </cell>
          <cell r="AP137">
            <v>-91.056910569105682</v>
          </cell>
          <cell r="AQ137">
            <v>-75.373134328358205</v>
          </cell>
          <cell r="AR137">
            <v>-24.369747899159663</v>
          </cell>
          <cell r="AS137">
            <v>-100</v>
          </cell>
          <cell r="AT137">
            <v>-79.393939393939391</v>
          </cell>
          <cell r="AU137">
            <v>-100</v>
          </cell>
          <cell r="AV137">
            <v>-81.456953642384093</v>
          </cell>
          <cell r="AW137">
            <v>-70.399999999999991</v>
          </cell>
          <cell r="AX137">
            <v>-100</v>
          </cell>
          <cell r="AY137">
            <v>-100</v>
          </cell>
          <cell r="AZ137">
            <v>-100</v>
          </cell>
          <cell r="BA137">
            <v>-94.117647058823522</v>
          </cell>
          <cell r="BB137">
            <v>-100</v>
          </cell>
          <cell r="BC137">
            <v>-82.882882882882882</v>
          </cell>
          <cell r="BD137">
            <v>-100</v>
          </cell>
          <cell r="BE137">
            <v>-26.785714285714285</v>
          </cell>
          <cell r="BF137">
            <v>0</v>
          </cell>
          <cell r="BG137">
            <v>0</v>
          </cell>
          <cell r="BH137">
            <v>-85.826771653543304</v>
          </cell>
          <cell r="BI137">
            <v>-97.368421052631575</v>
          </cell>
          <cell r="BJ137">
            <v>-78</v>
          </cell>
          <cell r="BK137">
            <v>-77.600000000000009</v>
          </cell>
          <cell r="BL137">
            <v>-100</v>
          </cell>
          <cell r="BM137">
            <v>-100</v>
          </cell>
          <cell r="BN137">
            <v>-100</v>
          </cell>
          <cell r="BO137">
            <v>-72.826086956521735</v>
          </cell>
        </row>
        <row r="138">
          <cell r="B138" t="str">
            <v>左岸グラフ用</v>
          </cell>
          <cell r="C138">
            <v>-1</v>
          </cell>
          <cell r="D138" t="e">
            <v>#VALUE!</v>
          </cell>
          <cell r="E138">
            <v>-76.315789473684205</v>
          </cell>
          <cell r="F138">
            <v>-76.470588235294116</v>
          </cell>
          <cell r="G138">
            <v>-33.333333333333329</v>
          </cell>
          <cell r="H138">
            <v>-60.833333333333343</v>
          </cell>
          <cell r="I138">
            <v>-82.835820895522389</v>
          </cell>
          <cell r="J138">
            <v>-81.350482315112544</v>
          </cell>
          <cell r="K138">
            <v>-30.208333333333332</v>
          </cell>
          <cell r="L138">
            <v>0</v>
          </cell>
          <cell r="M138">
            <v>0</v>
          </cell>
          <cell r="N138">
            <v>-28.662420382165603</v>
          </cell>
          <cell r="O138">
            <v>-100</v>
          </cell>
          <cell r="P138">
            <v>-100</v>
          </cell>
          <cell r="Q138">
            <v>-100</v>
          </cell>
          <cell r="R138">
            <v>-62.264150943396224</v>
          </cell>
          <cell r="S138">
            <v>-65.925925925925924</v>
          </cell>
          <cell r="T138">
            <v>-100</v>
          </cell>
          <cell r="U138">
            <v>-100</v>
          </cell>
          <cell r="V138">
            <v>-100</v>
          </cell>
          <cell r="W138">
            <v>-94.14414414414415</v>
          </cell>
          <cell r="X138">
            <v>-67.592592592592581</v>
          </cell>
          <cell r="Y138">
            <v>-55.55555555555555</v>
          </cell>
          <cell r="Z138">
            <v>-68.531468531468533</v>
          </cell>
          <cell r="AA138">
            <v>-89.795918367346943</v>
          </cell>
          <cell r="AB138">
            <v>-81.730769230769226</v>
          </cell>
          <cell r="AC138">
            <v>-97.142857142857139</v>
          </cell>
          <cell r="AD138">
            <v>-60.624999999999993</v>
          </cell>
          <cell r="AE138">
            <v>-56.896551724137922</v>
          </cell>
          <cell r="AF138">
            <v>-100</v>
          </cell>
          <cell r="AG138">
            <v>-100</v>
          </cell>
          <cell r="AH138">
            <v>-66.666666666666657</v>
          </cell>
          <cell r="AI138">
            <v>-64.233576642335763</v>
          </cell>
          <cell r="AJ138">
            <v>-66.929133858267704</v>
          </cell>
          <cell r="AK138">
            <v>-100</v>
          </cell>
          <cell r="AL138">
            <v>-96.380090497737555</v>
          </cell>
          <cell r="AM138">
            <v>-100</v>
          </cell>
          <cell r="AN138">
            <v>-100</v>
          </cell>
          <cell r="AO138">
            <v>-100</v>
          </cell>
          <cell r="AP138">
            <v>-91.056910569105682</v>
          </cell>
          <cell r="AQ138">
            <v>-75.373134328358205</v>
          </cell>
          <cell r="AR138">
            <v>-24.369747899159663</v>
          </cell>
          <cell r="AS138">
            <v>-100</v>
          </cell>
          <cell r="AT138">
            <v>-79.393939393939391</v>
          </cell>
          <cell r="AU138">
            <v>-100</v>
          </cell>
          <cell r="AV138">
            <v>-81.456953642384093</v>
          </cell>
          <cell r="AW138">
            <v>-70.399999999999991</v>
          </cell>
          <cell r="AX138">
            <v>-100</v>
          </cell>
          <cell r="AY138">
            <v>-100</v>
          </cell>
          <cell r="AZ138">
            <v>-100</v>
          </cell>
          <cell r="BA138">
            <v>-94.117647058823522</v>
          </cell>
          <cell r="BB138">
            <v>-100</v>
          </cell>
          <cell r="BC138">
            <v>-82.882882882882882</v>
          </cell>
          <cell r="BD138">
            <v>-100</v>
          </cell>
          <cell r="BE138">
            <v>-26.785714285714285</v>
          </cell>
          <cell r="BF138">
            <v>0</v>
          </cell>
          <cell r="BG138">
            <v>0</v>
          </cell>
          <cell r="BH138">
            <v>-85.826771653543304</v>
          </cell>
          <cell r="BI138">
            <v>-97.368421052631575</v>
          </cell>
          <cell r="BJ138">
            <v>-78</v>
          </cell>
          <cell r="BK138">
            <v>-77.600000000000009</v>
          </cell>
          <cell r="BL138">
            <v>-100</v>
          </cell>
          <cell r="BM138">
            <v>-100</v>
          </cell>
          <cell r="BN138">
            <v>-100</v>
          </cell>
          <cell r="BO138">
            <v>-72.826086956521735</v>
          </cell>
        </row>
        <row r="139">
          <cell r="B139" t="str">
            <v>水際の自然率（右岸）絶対値</v>
          </cell>
          <cell r="C139" t="str">
            <v>IV-V</v>
          </cell>
          <cell r="D139">
            <v>0</v>
          </cell>
          <cell r="E139">
            <v>0</v>
          </cell>
          <cell r="F139">
            <v>85.714285714285722</v>
          </cell>
          <cell r="G139">
            <v>63.478260869565219</v>
          </cell>
          <cell r="H139">
            <v>68.421052631578931</v>
          </cell>
          <cell r="I139">
            <v>73.451327433628322</v>
          </cell>
          <cell r="J139">
            <v>51.020408163265309</v>
          </cell>
          <cell r="K139">
            <v>0</v>
          </cell>
          <cell r="L139">
            <v>0</v>
          </cell>
          <cell r="M139">
            <v>46.715328467153284</v>
          </cell>
          <cell r="N139">
            <v>39.473684210526315</v>
          </cell>
          <cell r="O139">
            <v>76.923076923076934</v>
          </cell>
          <cell r="P139">
            <v>40.776699029126213</v>
          </cell>
          <cell r="Q139">
            <v>93.939393939393938</v>
          </cell>
          <cell r="R139">
            <v>100</v>
          </cell>
          <cell r="S139">
            <v>58.247422680412363</v>
          </cell>
          <cell r="T139">
            <v>95.283018867924525</v>
          </cell>
          <cell r="U139">
            <v>88.387096774193552</v>
          </cell>
          <cell r="V139">
            <v>60.194174757281552</v>
          </cell>
          <cell r="W139">
            <v>88.789237668161434</v>
          </cell>
          <cell r="X139">
            <v>6.3380281690140832</v>
          </cell>
          <cell r="Y139">
            <v>91.743119266055047</v>
          </cell>
          <cell r="Z139">
            <v>100</v>
          </cell>
          <cell r="AA139">
            <v>76.8</v>
          </cell>
          <cell r="AB139">
            <v>0</v>
          </cell>
          <cell r="AC139">
            <v>67.808219178082197</v>
          </cell>
          <cell r="AD139">
            <v>100</v>
          </cell>
          <cell r="AE139">
            <v>71.818181818181813</v>
          </cell>
          <cell r="AF139">
            <v>0</v>
          </cell>
          <cell r="AG139">
            <v>39.247311827956992</v>
          </cell>
          <cell r="AH139">
            <v>100</v>
          </cell>
          <cell r="AI139">
            <v>73.509933774834437</v>
          </cell>
          <cell r="AJ139">
            <v>76.229508196721312</v>
          </cell>
          <cell r="AK139">
            <v>95</v>
          </cell>
          <cell r="AL139">
            <v>54.629629629629626</v>
          </cell>
          <cell r="AM139">
            <v>95.287958115183244</v>
          </cell>
          <cell r="AN139">
            <v>50</v>
          </cell>
          <cell r="AO139">
            <v>64.285714285714292</v>
          </cell>
          <cell r="AP139">
            <v>95.114006514657973</v>
          </cell>
          <cell r="AQ139">
            <v>100</v>
          </cell>
          <cell r="AR139">
            <v>100</v>
          </cell>
          <cell r="AS139">
            <v>87.150837988826808</v>
          </cell>
          <cell r="AT139">
            <v>100</v>
          </cell>
          <cell r="AU139">
            <v>72.131147540983605</v>
          </cell>
          <cell r="AV139">
            <v>100</v>
          </cell>
          <cell r="AW139">
            <v>100</v>
          </cell>
          <cell r="AX139">
            <v>74.712643678160916</v>
          </cell>
          <cell r="AY139">
            <v>86.294416243654823</v>
          </cell>
          <cell r="AZ139">
            <v>100</v>
          </cell>
          <cell r="BA139">
            <v>86.394557823129261</v>
          </cell>
          <cell r="BB139">
            <v>100</v>
          </cell>
          <cell r="BC139">
            <v>100</v>
          </cell>
          <cell r="BD139">
            <v>100</v>
          </cell>
          <cell r="BE139">
            <v>100</v>
          </cell>
          <cell r="BF139">
            <v>100</v>
          </cell>
          <cell r="BG139">
            <v>93.396226415094333</v>
          </cell>
          <cell r="BH139">
            <v>100</v>
          </cell>
          <cell r="BI139">
            <v>77.272727272727266</v>
          </cell>
          <cell r="BJ139">
            <v>69.767441860465112</v>
          </cell>
          <cell r="BK139">
            <v>71.774193548387103</v>
          </cell>
          <cell r="BL139">
            <v>100</v>
          </cell>
          <cell r="BM139">
            <v>100</v>
          </cell>
          <cell r="BN139">
            <v>100</v>
          </cell>
          <cell r="BO139">
            <v>100</v>
          </cell>
        </row>
        <row r="140">
          <cell r="B140" t="str">
            <v>水際の自然率（左岸）絶対値</v>
          </cell>
          <cell r="C140" t="str">
            <v>IV-V</v>
          </cell>
          <cell r="D140" t="e">
            <v>#VALUE!</v>
          </cell>
          <cell r="E140">
            <v>76.315789473684205</v>
          </cell>
          <cell r="F140">
            <v>76.470588235294116</v>
          </cell>
          <cell r="G140">
            <v>33.333333333333329</v>
          </cell>
          <cell r="H140">
            <v>60.833333333333343</v>
          </cell>
          <cell r="I140">
            <v>82.835820895522389</v>
          </cell>
          <cell r="J140">
            <v>81.350482315112544</v>
          </cell>
          <cell r="K140">
            <v>30.208333333333332</v>
          </cell>
          <cell r="L140">
            <v>0</v>
          </cell>
          <cell r="M140">
            <v>0</v>
          </cell>
          <cell r="N140">
            <v>28.662420382165603</v>
          </cell>
          <cell r="O140">
            <v>100</v>
          </cell>
          <cell r="P140">
            <v>100</v>
          </cell>
          <cell r="Q140">
            <v>100</v>
          </cell>
          <cell r="R140">
            <v>62.264150943396224</v>
          </cell>
          <cell r="S140">
            <v>65.925925925925924</v>
          </cell>
          <cell r="T140">
            <v>100</v>
          </cell>
          <cell r="U140">
            <v>100</v>
          </cell>
          <cell r="V140">
            <v>100</v>
          </cell>
          <cell r="W140">
            <v>94.14414414414415</v>
          </cell>
          <cell r="X140">
            <v>67.592592592592581</v>
          </cell>
          <cell r="Y140">
            <v>55.55555555555555</v>
          </cell>
          <cell r="Z140">
            <v>68.531468531468533</v>
          </cell>
          <cell r="AA140">
            <v>89.795918367346943</v>
          </cell>
          <cell r="AB140">
            <v>81.730769230769226</v>
          </cell>
          <cell r="AC140">
            <v>97.142857142857139</v>
          </cell>
          <cell r="AD140">
            <v>60.624999999999993</v>
          </cell>
          <cell r="AE140">
            <v>56.896551724137922</v>
          </cell>
          <cell r="AF140">
            <v>100</v>
          </cell>
          <cell r="AG140">
            <v>100</v>
          </cell>
          <cell r="AH140">
            <v>66.666666666666657</v>
          </cell>
          <cell r="AI140">
            <v>64.233576642335763</v>
          </cell>
          <cell r="AJ140">
            <v>66.929133858267704</v>
          </cell>
          <cell r="AK140">
            <v>100</v>
          </cell>
          <cell r="AL140">
            <v>96.380090497737555</v>
          </cell>
          <cell r="AM140">
            <v>100</v>
          </cell>
          <cell r="AN140">
            <v>100</v>
          </cell>
          <cell r="AO140">
            <v>100</v>
          </cell>
          <cell r="AP140">
            <v>91.056910569105682</v>
          </cell>
          <cell r="AQ140">
            <v>75.373134328358205</v>
          </cell>
          <cell r="AR140">
            <v>24.369747899159663</v>
          </cell>
          <cell r="AS140">
            <v>100</v>
          </cell>
          <cell r="AT140">
            <v>79.393939393939391</v>
          </cell>
          <cell r="AU140">
            <v>100</v>
          </cell>
          <cell r="AV140">
            <v>81.456953642384093</v>
          </cell>
          <cell r="AW140">
            <v>70.399999999999991</v>
          </cell>
          <cell r="AX140">
            <v>100</v>
          </cell>
          <cell r="AY140">
            <v>100</v>
          </cell>
          <cell r="AZ140">
            <v>100</v>
          </cell>
          <cell r="BA140">
            <v>94.117647058823522</v>
          </cell>
          <cell r="BB140">
            <v>100</v>
          </cell>
          <cell r="BC140">
            <v>82.882882882882882</v>
          </cell>
          <cell r="BD140">
            <v>100</v>
          </cell>
          <cell r="BE140">
            <v>26.785714285714285</v>
          </cell>
          <cell r="BF140">
            <v>0</v>
          </cell>
          <cell r="BG140">
            <v>0</v>
          </cell>
          <cell r="BH140">
            <v>85.826771653543304</v>
          </cell>
          <cell r="BI140">
            <v>97.368421052631575</v>
          </cell>
          <cell r="BJ140">
            <v>78</v>
          </cell>
          <cell r="BK140">
            <v>77.600000000000009</v>
          </cell>
          <cell r="BL140">
            <v>100</v>
          </cell>
          <cell r="BM140">
            <v>100</v>
          </cell>
          <cell r="BN140">
            <v>100</v>
          </cell>
          <cell r="BO140">
            <v>72.826086956521735</v>
          </cell>
        </row>
        <row r="141">
          <cell r="B141" t="str">
            <v>水際の自然率（右岸）絶対値</v>
          </cell>
          <cell r="C141" t="str">
            <v>III-V</v>
          </cell>
          <cell r="D141">
            <v>0</v>
          </cell>
          <cell r="E141">
            <v>0</v>
          </cell>
          <cell r="F141">
            <v>7.282913165266109</v>
          </cell>
          <cell r="G141">
            <v>18.83540372670808</v>
          </cell>
          <cell r="H141">
            <v>19.548872180451141</v>
          </cell>
          <cell r="I141">
            <v>20.62274664044574</v>
          </cell>
          <cell r="J141">
            <v>12.282344130312673</v>
          </cell>
          <cell r="K141">
            <v>0</v>
          </cell>
          <cell r="L141">
            <v>25.210084033613445</v>
          </cell>
          <cell r="M141">
            <v>23.284671532846716</v>
          </cell>
          <cell r="N141">
            <v>29.757085020242911</v>
          </cell>
          <cell r="O141">
            <v>2.1978021978022042</v>
          </cell>
          <cell r="P141">
            <v>13.592233009708732</v>
          </cell>
          <cell r="Q141">
            <v>6.0606060606060623</v>
          </cell>
          <cell r="R141">
            <v>24.390243902439025</v>
          </cell>
          <cell r="S141">
            <v>21.067935500925188</v>
          </cell>
          <cell r="T141">
            <v>4.7169811320754746</v>
          </cell>
          <cell r="U141">
            <v>4.5547614448522467</v>
          </cell>
          <cell r="V141">
            <v>4.3118218161050876</v>
          </cell>
          <cell r="W141">
            <v>25.775539038024441</v>
          </cell>
          <cell r="X141">
            <v>8.1918863609004475</v>
          </cell>
          <cell r="Y141">
            <v>8.2568807339449535</v>
          </cell>
          <cell r="Z141">
            <v>23.204419889502759</v>
          </cell>
          <cell r="AA141">
            <v>23.200000000000003</v>
          </cell>
          <cell r="AB141">
            <v>70.588235294117652</v>
          </cell>
          <cell r="AC141">
            <v>20.871026104936675</v>
          </cell>
          <cell r="AD141">
            <v>1.7467248908296966</v>
          </cell>
          <cell r="AE141">
            <v>24.685314685314694</v>
          </cell>
          <cell r="AF141">
            <v>85.148514851485146</v>
          </cell>
          <cell r="AG141">
            <v>5.0149832540102182</v>
          </cell>
          <cell r="AH141">
            <v>23.776223776223787</v>
          </cell>
          <cell r="AI141">
            <v>10.464425199524541</v>
          </cell>
          <cell r="AJ141">
            <v>2.8961748633879694</v>
          </cell>
          <cell r="AK141">
            <v>5</v>
          </cell>
          <cell r="AL141">
            <v>28.823607780442323</v>
          </cell>
          <cell r="AM141">
            <v>4.712041884816756</v>
          </cell>
          <cell r="AN141">
            <v>50</v>
          </cell>
          <cell r="AO141">
            <v>19.606903163950136</v>
          </cell>
          <cell r="AP141">
            <v>16.45788003244455</v>
          </cell>
          <cell r="AQ141">
            <v>10.204081632653043</v>
          </cell>
          <cell r="AR141">
            <v>0</v>
          </cell>
          <cell r="AS141">
            <v>12.849162011173192</v>
          </cell>
          <cell r="AT141">
            <v>7.8313253012048278</v>
          </cell>
          <cell r="AU141">
            <v>17.930964260258634</v>
          </cell>
          <cell r="AV141">
            <v>7.3113207547169736</v>
          </cell>
          <cell r="AW141">
            <v>0</v>
          </cell>
          <cell r="AX141">
            <v>25.287356321839084</v>
          </cell>
          <cell r="AY141">
            <v>10.815410345940549</v>
          </cell>
          <cell r="AZ141">
            <v>0</v>
          </cell>
          <cell r="BA141">
            <v>2.9909170372059464</v>
          </cell>
          <cell r="BB141">
            <v>5.7894736842105345</v>
          </cell>
          <cell r="BC141">
            <v>0</v>
          </cell>
          <cell r="BD141">
            <v>1.7857142857142918</v>
          </cell>
          <cell r="BE141">
            <v>0</v>
          </cell>
          <cell r="BF141">
            <v>0</v>
          </cell>
          <cell r="BG141">
            <v>3.8800381763453657</v>
          </cell>
          <cell r="BH141">
            <v>10.778443113772454</v>
          </cell>
          <cell r="BI141">
            <v>8.9800443458980084</v>
          </cell>
          <cell r="BJ141">
            <v>1.16279069767441</v>
          </cell>
          <cell r="BK141">
            <v>18.966547192353644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</row>
        <row r="142">
          <cell r="B142" t="str">
            <v>水際の自然率（左岸）絶対値</v>
          </cell>
          <cell r="C142" t="str">
            <v>III-V</v>
          </cell>
          <cell r="D142" t="e">
            <v>#VALUE!</v>
          </cell>
          <cell r="E142">
            <v>76.315789473684205</v>
          </cell>
          <cell r="F142">
            <v>40.681114551083581</v>
          </cell>
          <cell r="G142">
            <v>6.9819819819819742</v>
          </cell>
          <cell r="H142">
            <v>9.0151515151515369</v>
          </cell>
          <cell r="I142">
            <v>26.256873527101341</v>
          </cell>
          <cell r="J142">
            <v>15.47370506392771</v>
          </cell>
          <cell r="K142">
            <v>0.31798245614035281</v>
          </cell>
          <cell r="L142">
            <v>0</v>
          </cell>
          <cell r="M142">
            <v>6.9565217391304337</v>
          </cell>
          <cell r="N142">
            <v>4.8819325772875537</v>
          </cell>
          <cell r="O142">
            <v>50.549450549450547</v>
          </cell>
          <cell r="P142">
            <v>0</v>
          </cell>
          <cell r="Q142">
            <v>1.0416666666666572</v>
          </cell>
          <cell r="R142">
            <v>4.8567435359888194</v>
          </cell>
          <cell r="S142">
            <v>2.3497669855285679</v>
          </cell>
          <cell r="T142">
            <v>8.9552238805970035</v>
          </cell>
          <cell r="U142">
            <v>18.978102189781026</v>
          </cell>
          <cell r="V142">
            <v>16.969696969696969</v>
          </cell>
          <cell r="W142">
            <v>32.715572715572719</v>
          </cell>
          <cell r="X142">
            <v>0.96410843833525917</v>
          </cell>
          <cell r="Y142">
            <v>0.10101010101010388</v>
          </cell>
          <cell r="Z142">
            <v>31.468531468531467</v>
          </cell>
          <cell r="AA142">
            <v>9.4037615046018459</v>
          </cell>
          <cell r="AB142">
            <v>13.006072874493924</v>
          </cell>
          <cell r="AC142">
            <v>2.8571428571428612</v>
          </cell>
          <cell r="AD142">
            <v>1.18055555555555</v>
          </cell>
          <cell r="AE142">
            <v>9.9824291675818131</v>
          </cell>
          <cell r="AF142">
            <v>17.441860465116278</v>
          </cell>
          <cell r="AG142">
            <v>0</v>
          </cell>
          <cell r="AH142">
            <v>24.603174603174594</v>
          </cell>
          <cell r="AI142">
            <v>6.2717932028453163</v>
          </cell>
          <cell r="AJ142">
            <v>6.6116735408073879</v>
          </cell>
          <cell r="AK142">
            <v>1.7241379310344911</v>
          </cell>
          <cell r="AL142">
            <v>29.457013574660635</v>
          </cell>
          <cell r="AM142">
            <v>4.2016806722689211</v>
          </cell>
          <cell r="AN142">
            <v>0</v>
          </cell>
          <cell r="AO142">
            <v>0</v>
          </cell>
          <cell r="AP142">
            <v>5.6318311527486173</v>
          </cell>
          <cell r="AQ142">
            <v>20.561825021235293</v>
          </cell>
          <cell r="AR142">
            <v>34.250941756012743</v>
          </cell>
          <cell r="AS142">
            <v>24.242424242424249</v>
          </cell>
          <cell r="AT142">
            <v>25.19546611149665</v>
          </cell>
          <cell r="AU142">
            <v>0</v>
          </cell>
          <cell r="AV142">
            <v>6.4863087689634256</v>
          </cell>
          <cell r="AW142">
            <v>1.3391304347826321</v>
          </cell>
          <cell r="AX142">
            <v>0</v>
          </cell>
          <cell r="AY142">
            <v>8.5470085470085451</v>
          </cell>
          <cell r="AZ142">
            <v>5.8823529411764781</v>
          </cell>
          <cell r="BA142">
            <v>0.9358288770053349</v>
          </cell>
          <cell r="BB142">
            <v>6.9767441860465169</v>
          </cell>
          <cell r="BC142">
            <v>7.7950832188120245</v>
          </cell>
          <cell r="BD142">
            <v>0</v>
          </cell>
          <cell r="BE142">
            <v>47.804449648711945</v>
          </cell>
          <cell r="BF142">
            <v>96.36363636363636</v>
          </cell>
          <cell r="BG142">
            <v>75.16339869281046</v>
          </cell>
          <cell r="BH142">
            <v>10.973228346456693</v>
          </cell>
          <cell r="BI142">
            <v>21.828852707307831</v>
          </cell>
          <cell r="BJ142">
            <v>18.590909090909079</v>
          </cell>
          <cell r="BK142">
            <v>22.399999999999991</v>
          </cell>
          <cell r="BL142">
            <v>0</v>
          </cell>
          <cell r="BM142">
            <v>0</v>
          </cell>
          <cell r="BN142">
            <v>0</v>
          </cell>
          <cell r="BO142">
            <v>27.173913043478265</v>
          </cell>
        </row>
        <row r="143">
          <cell r="B143" t="str">
            <v>水際の自然率（右岸）絶対値</v>
          </cell>
          <cell r="C143" t="str">
            <v>II-V</v>
          </cell>
          <cell r="D143">
            <v>0</v>
          </cell>
          <cell r="E143">
            <v>0</v>
          </cell>
          <cell r="F143">
            <v>85.714285714285722</v>
          </cell>
          <cell r="G143">
            <v>63.478260869565219</v>
          </cell>
          <cell r="H143">
            <v>68.421052631578931</v>
          </cell>
          <cell r="I143">
            <v>73.451327433628322</v>
          </cell>
          <cell r="J143">
            <v>51.020408163265309</v>
          </cell>
          <cell r="K143">
            <v>0</v>
          </cell>
          <cell r="L143">
            <v>0</v>
          </cell>
          <cell r="M143">
            <v>46.715328467153284</v>
          </cell>
          <cell r="N143">
            <v>39.473684210526315</v>
          </cell>
          <cell r="O143">
            <v>76.923076923076934</v>
          </cell>
          <cell r="P143">
            <v>40.776699029126213</v>
          </cell>
          <cell r="Q143">
            <v>93.939393939393938</v>
          </cell>
          <cell r="R143">
            <v>100</v>
          </cell>
          <cell r="S143">
            <v>58.247422680412363</v>
          </cell>
          <cell r="T143">
            <v>95.283018867924525</v>
          </cell>
          <cell r="U143">
            <v>88.387096774193552</v>
          </cell>
          <cell r="V143">
            <v>60.194174757281552</v>
          </cell>
          <cell r="W143">
            <v>88.789237668161434</v>
          </cell>
          <cell r="X143">
            <v>6.3380281690140832</v>
          </cell>
          <cell r="Y143">
            <v>91.743119266055047</v>
          </cell>
          <cell r="Z143">
            <v>100</v>
          </cell>
          <cell r="AA143">
            <v>76.8</v>
          </cell>
          <cell r="AB143">
            <v>0</v>
          </cell>
          <cell r="AC143">
            <v>67.808219178082197</v>
          </cell>
          <cell r="AD143">
            <v>100</v>
          </cell>
          <cell r="AE143">
            <v>71.818181818181813</v>
          </cell>
          <cell r="AF143">
            <v>0</v>
          </cell>
          <cell r="AG143">
            <v>39.247311827956992</v>
          </cell>
          <cell r="AH143">
            <v>100</v>
          </cell>
          <cell r="AI143">
            <v>73.509933774834437</v>
          </cell>
          <cell r="AJ143">
            <v>76.229508196721312</v>
          </cell>
          <cell r="AK143">
            <v>95</v>
          </cell>
          <cell r="AL143">
            <v>54.629629629629626</v>
          </cell>
          <cell r="AM143">
            <v>95.287958115183244</v>
          </cell>
          <cell r="AN143">
            <v>50</v>
          </cell>
          <cell r="AO143">
            <v>64.285714285714292</v>
          </cell>
          <cell r="AP143">
            <v>95.114006514657973</v>
          </cell>
          <cell r="AQ143">
            <v>100</v>
          </cell>
          <cell r="AR143">
            <v>100</v>
          </cell>
          <cell r="AS143">
            <v>87.150837988826808</v>
          </cell>
          <cell r="AT143">
            <v>100</v>
          </cell>
          <cell r="AU143">
            <v>72.131147540983605</v>
          </cell>
          <cell r="AV143">
            <v>100</v>
          </cell>
          <cell r="AW143">
            <v>100</v>
          </cell>
          <cell r="AX143">
            <v>74.712643678160916</v>
          </cell>
          <cell r="AY143">
            <v>86.294416243654823</v>
          </cell>
          <cell r="AZ143">
            <v>100</v>
          </cell>
          <cell r="BA143">
            <v>86.394557823129261</v>
          </cell>
          <cell r="BB143">
            <v>100</v>
          </cell>
          <cell r="BC143">
            <v>100</v>
          </cell>
          <cell r="BD143">
            <v>100</v>
          </cell>
          <cell r="BE143">
            <v>100</v>
          </cell>
          <cell r="BF143">
            <v>100</v>
          </cell>
          <cell r="BG143">
            <v>93.396226415094333</v>
          </cell>
          <cell r="BH143">
            <v>100</v>
          </cell>
          <cell r="BI143">
            <v>77.272727272727266</v>
          </cell>
          <cell r="BJ143">
            <v>69.767441860465112</v>
          </cell>
          <cell r="BK143">
            <v>71.774193548387103</v>
          </cell>
          <cell r="BL143">
            <v>100</v>
          </cell>
          <cell r="BM143">
            <v>100</v>
          </cell>
          <cell r="BN143">
            <v>100</v>
          </cell>
          <cell r="BO143">
            <v>100</v>
          </cell>
        </row>
        <row r="144">
          <cell r="B144" t="str">
            <v>水際の自然率（左岸）絶対値</v>
          </cell>
          <cell r="C144" t="str">
            <v>II-V</v>
          </cell>
          <cell r="D144" t="e">
            <v>#VALUE!</v>
          </cell>
          <cell r="E144">
            <v>76.315789473684205</v>
          </cell>
          <cell r="F144">
            <v>76.470588235294116</v>
          </cell>
          <cell r="G144">
            <v>33.333333333333329</v>
          </cell>
          <cell r="H144">
            <v>60.833333333333343</v>
          </cell>
          <cell r="I144">
            <v>82.835820895522389</v>
          </cell>
          <cell r="J144">
            <v>81.350482315112544</v>
          </cell>
          <cell r="K144">
            <v>30.208333333333332</v>
          </cell>
          <cell r="L144">
            <v>0</v>
          </cell>
          <cell r="M144">
            <v>0</v>
          </cell>
          <cell r="N144">
            <v>28.662420382165603</v>
          </cell>
          <cell r="O144">
            <v>100</v>
          </cell>
          <cell r="P144">
            <v>100</v>
          </cell>
          <cell r="Q144">
            <v>100</v>
          </cell>
          <cell r="R144">
            <v>62.264150943396224</v>
          </cell>
          <cell r="S144">
            <v>65.925925925925924</v>
          </cell>
          <cell r="T144">
            <v>100</v>
          </cell>
          <cell r="U144">
            <v>100</v>
          </cell>
          <cell r="V144">
            <v>100</v>
          </cell>
          <cell r="W144">
            <v>94.14414414414415</v>
          </cell>
          <cell r="X144">
            <v>67.592592592592581</v>
          </cell>
          <cell r="Y144">
            <v>55.55555555555555</v>
          </cell>
          <cell r="Z144">
            <v>68.531468531468533</v>
          </cell>
          <cell r="AA144">
            <v>89.795918367346943</v>
          </cell>
          <cell r="AB144">
            <v>81.730769230769226</v>
          </cell>
          <cell r="AC144">
            <v>97.142857142857139</v>
          </cell>
          <cell r="AD144">
            <v>60.624999999999993</v>
          </cell>
          <cell r="AE144">
            <v>56.896551724137922</v>
          </cell>
          <cell r="AF144">
            <v>100</v>
          </cell>
          <cell r="AG144">
            <v>100</v>
          </cell>
          <cell r="AH144">
            <v>66.666666666666657</v>
          </cell>
          <cell r="AI144">
            <v>64.233576642335763</v>
          </cell>
          <cell r="AJ144">
            <v>66.929133858267704</v>
          </cell>
          <cell r="AK144">
            <v>100</v>
          </cell>
          <cell r="AL144">
            <v>96.380090497737555</v>
          </cell>
          <cell r="AM144">
            <v>100</v>
          </cell>
          <cell r="AN144">
            <v>100</v>
          </cell>
          <cell r="AO144">
            <v>100</v>
          </cell>
          <cell r="AP144">
            <v>91.056910569105682</v>
          </cell>
          <cell r="AQ144">
            <v>75.373134328358205</v>
          </cell>
          <cell r="AR144">
            <v>24.369747899159663</v>
          </cell>
          <cell r="AS144">
            <v>100</v>
          </cell>
          <cell r="AT144">
            <v>79.393939393939391</v>
          </cell>
          <cell r="AU144">
            <v>100</v>
          </cell>
          <cell r="AV144">
            <v>81.456953642384093</v>
          </cell>
          <cell r="AW144">
            <v>70.399999999999991</v>
          </cell>
          <cell r="AX144">
            <v>100</v>
          </cell>
          <cell r="AY144">
            <v>100</v>
          </cell>
          <cell r="AZ144">
            <v>100</v>
          </cell>
          <cell r="BA144">
            <v>94.117647058823522</v>
          </cell>
          <cell r="BB144">
            <v>100</v>
          </cell>
          <cell r="BC144">
            <v>82.882882882882882</v>
          </cell>
          <cell r="BD144">
            <v>100</v>
          </cell>
          <cell r="BE144">
            <v>26.785714285714285</v>
          </cell>
          <cell r="BF144">
            <v>0</v>
          </cell>
          <cell r="BG144">
            <v>0</v>
          </cell>
          <cell r="BH144">
            <v>85.826771653543304</v>
          </cell>
          <cell r="BI144">
            <v>97.368421052631575</v>
          </cell>
          <cell r="BJ144">
            <v>78</v>
          </cell>
          <cell r="BK144">
            <v>77.600000000000009</v>
          </cell>
          <cell r="BL144">
            <v>100</v>
          </cell>
          <cell r="BM144">
            <v>100</v>
          </cell>
          <cell r="BN144">
            <v>100</v>
          </cell>
          <cell r="BO144">
            <v>72.826086956521735</v>
          </cell>
        </row>
        <row r="145">
          <cell r="B145" t="str">
            <v>水際の自然率（右岸）絶対値</v>
          </cell>
          <cell r="C145" t="str">
            <v>I-V</v>
          </cell>
          <cell r="D145">
            <v>0</v>
          </cell>
          <cell r="E145">
            <v>0</v>
          </cell>
          <cell r="F145">
            <v>85.714285714285722</v>
          </cell>
          <cell r="G145">
            <v>63.478260869565219</v>
          </cell>
          <cell r="H145">
            <v>68.421052631578931</v>
          </cell>
          <cell r="I145">
            <v>73.451327433628322</v>
          </cell>
          <cell r="J145">
            <v>51.020408163265309</v>
          </cell>
          <cell r="K145">
            <v>0</v>
          </cell>
          <cell r="L145">
            <v>0</v>
          </cell>
          <cell r="M145">
            <v>46.715328467153284</v>
          </cell>
          <cell r="N145">
            <v>39.473684210526315</v>
          </cell>
          <cell r="O145">
            <v>76.923076923076934</v>
          </cell>
          <cell r="P145">
            <v>40.776699029126213</v>
          </cell>
          <cell r="Q145">
            <v>93.939393939393938</v>
          </cell>
          <cell r="R145">
            <v>100</v>
          </cell>
          <cell r="S145">
            <v>58.247422680412363</v>
          </cell>
          <cell r="T145">
            <v>95.283018867924525</v>
          </cell>
          <cell r="U145">
            <v>88.387096774193552</v>
          </cell>
          <cell r="V145">
            <v>60.194174757281552</v>
          </cell>
          <cell r="W145">
            <v>88.789237668161434</v>
          </cell>
          <cell r="X145">
            <v>6.3380281690140832</v>
          </cell>
          <cell r="Y145">
            <v>91.743119266055047</v>
          </cell>
          <cell r="Z145">
            <v>100</v>
          </cell>
          <cell r="AA145">
            <v>76.8</v>
          </cell>
          <cell r="AB145">
            <v>0</v>
          </cell>
          <cell r="AC145">
            <v>67.808219178082197</v>
          </cell>
          <cell r="AD145">
            <v>100</v>
          </cell>
          <cell r="AE145">
            <v>71.818181818181813</v>
          </cell>
          <cell r="AF145">
            <v>0</v>
          </cell>
          <cell r="AG145">
            <v>39.247311827956992</v>
          </cell>
          <cell r="AH145">
            <v>100</v>
          </cell>
          <cell r="AI145">
            <v>73.509933774834437</v>
          </cell>
          <cell r="AJ145">
            <v>76.229508196721312</v>
          </cell>
          <cell r="AK145">
            <v>95</v>
          </cell>
          <cell r="AL145">
            <v>54.629629629629626</v>
          </cell>
          <cell r="AM145">
            <v>95.287958115183244</v>
          </cell>
          <cell r="AN145">
            <v>50</v>
          </cell>
          <cell r="AO145">
            <v>64.285714285714292</v>
          </cell>
          <cell r="AP145">
            <v>95.114006514657973</v>
          </cell>
          <cell r="AQ145">
            <v>100</v>
          </cell>
          <cell r="AR145">
            <v>100</v>
          </cell>
          <cell r="AS145">
            <v>87.150837988826808</v>
          </cell>
          <cell r="AT145">
            <v>100</v>
          </cell>
          <cell r="AU145">
            <v>72.131147540983605</v>
          </cell>
          <cell r="AV145">
            <v>100</v>
          </cell>
          <cell r="AW145">
            <v>100</v>
          </cell>
          <cell r="AX145">
            <v>74.712643678160916</v>
          </cell>
          <cell r="AY145">
            <v>86.294416243654823</v>
          </cell>
          <cell r="AZ145">
            <v>100</v>
          </cell>
          <cell r="BA145">
            <v>86.394557823129261</v>
          </cell>
          <cell r="BB145">
            <v>100</v>
          </cell>
          <cell r="BC145">
            <v>100</v>
          </cell>
          <cell r="BD145">
            <v>100</v>
          </cell>
          <cell r="BE145">
            <v>100</v>
          </cell>
          <cell r="BF145">
            <v>100</v>
          </cell>
          <cell r="BG145">
            <v>93.396226415094333</v>
          </cell>
          <cell r="BH145">
            <v>100</v>
          </cell>
          <cell r="BI145">
            <v>77.272727272727266</v>
          </cell>
          <cell r="BJ145">
            <v>69.767441860465112</v>
          </cell>
          <cell r="BK145">
            <v>71.774193548387103</v>
          </cell>
          <cell r="BL145">
            <v>100</v>
          </cell>
          <cell r="BM145">
            <v>100</v>
          </cell>
          <cell r="BN145">
            <v>100</v>
          </cell>
          <cell r="BO145">
            <v>100</v>
          </cell>
        </row>
        <row r="146">
          <cell r="B146" t="str">
            <v>水際の自然率（左岸）絶対値</v>
          </cell>
          <cell r="C146" t="str">
            <v>I-V</v>
          </cell>
          <cell r="D146" t="e">
            <v>#VALUE!</v>
          </cell>
          <cell r="E146">
            <v>76.315789473684205</v>
          </cell>
          <cell r="F146">
            <v>76.470588235294116</v>
          </cell>
          <cell r="G146">
            <v>33.333333333333329</v>
          </cell>
          <cell r="H146">
            <v>60.833333333333343</v>
          </cell>
          <cell r="I146">
            <v>82.835820895522389</v>
          </cell>
          <cell r="J146">
            <v>81.350482315112544</v>
          </cell>
          <cell r="K146">
            <v>30.208333333333332</v>
          </cell>
          <cell r="L146">
            <v>0</v>
          </cell>
          <cell r="M146">
            <v>0</v>
          </cell>
          <cell r="N146">
            <v>28.662420382165603</v>
          </cell>
          <cell r="O146">
            <v>100</v>
          </cell>
          <cell r="P146">
            <v>100</v>
          </cell>
          <cell r="Q146">
            <v>100</v>
          </cell>
          <cell r="R146">
            <v>62.264150943396224</v>
          </cell>
          <cell r="S146">
            <v>65.925925925925924</v>
          </cell>
          <cell r="T146">
            <v>100</v>
          </cell>
          <cell r="U146">
            <v>100</v>
          </cell>
          <cell r="V146">
            <v>100</v>
          </cell>
          <cell r="W146">
            <v>94.14414414414415</v>
          </cell>
          <cell r="X146">
            <v>67.592592592592581</v>
          </cell>
          <cell r="Y146">
            <v>55.55555555555555</v>
          </cell>
          <cell r="Z146">
            <v>68.531468531468533</v>
          </cell>
          <cell r="AA146">
            <v>89.795918367346943</v>
          </cell>
          <cell r="AB146">
            <v>81.730769230769226</v>
          </cell>
          <cell r="AC146">
            <v>97.142857142857139</v>
          </cell>
          <cell r="AD146">
            <v>60.624999999999993</v>
          </cell>
          <cell r="AE146">
            <v>56.896551724137922</v>
          </cell>
          <cell r="AF146">
            <v>100</v>
          </cell>
          <cell r="AG146">
            <v>100</v>
          </cell>
          <cell r="AH146">
            <v>66.666666666666657</v>
          </cell>
          <cell r="AI146">
            <v>64.233576642335763</v>
          </cell>
          <cell r="AJ146">
            <v>66.929133858267704</v>
          </cell>
          <cell r="AK146">
            <v>100</v>
          </cell>
          <cell r="AL146">
            <v>96.380090497737555</v>
          </cell>
          <cell r="AM146">
            <v>100</v>
          </cell>
          <cell r="AN146">
            <v>100</v>
          </cell>
          <cell r="AO146">
            <v>100</v>
          </cell>
          <cell r="AP146">
            <v>91.056910569105682</v>
          </cell>
          <cell r="AQ146">
            <v>75.373134328358205</v>
          </cell>
          <cell r="AR146">
            <v>24.369747899159663</v>
          </cell>
          <cell r="AS146">
            <v>100</v>
          </cell>
          <cell r="AT146">
            <v>79.393939393939391</v>
          </cell>
          <cell r="AU146">
            <v>100</v>
          </cell>
          <cell r="AV146">
            <v>81.456953642384093</v>
          </cell>
          <cell r="AW146">
            <v>70.399999999999991</v>
          </cell>
          <cell r="AX146">
            <v>100</v>
          </cell>
          <cell r="AY146">
            <v>100</v>
          </cell>
          <cell r="AZ146">
            <v>100</v>
          </cell>
          <cell r="BA146">
            <v>94.117647058823522</v>
          </cell>
          <cell r="BB146">
            <v>100</v>
          </cell>
          <cell r="BC146">
            <v>82.882882882882882</v>
          </cell>
          <cell r="BD146">
            <v>100</v>
          </cell>
          <cell r="BE146">
            <v>26.785714285714285</v>
          </cell>
          <cell r="BF146">
            <v>0</v>
          </cell>
          <cell r="BG146">
            <v>0</v>
          </cell>
          <cell r="BH146">
            <v>85.826771653543304</v>
          </cell>
          <cell r="BI146">
            <v>97.368421052631575</v>
          </cell>
          <cell r="BJ146">
            <v>78</v>
          </cell>
          <cell r="BK146">
            <v>77.600000000000009</v>
          </cell>
          <cell r="BL146">
            <v>100</v>
          </cell>
          <cell r="BM146">
            <v>100</v>
          </cell>
          <cell r="BN146">
            <v>100</v>
          </cell>
          <cell r="BO146">
            <v>72.826086956521735</v>
          </cell>
        </row>
        <row r="147">
          <cell r="B147" t="str">
            <v>右岸中央値</v>
          </cell>
          <cell r="D147">
            <v>63.478260869565219</v>
          </cell>
          <cell r="E147">
            <v>63.478260869565219</v>
          </cell>
          <cell r="F147">
            <v>63.478260869565219</v>
          </cell>
          <cell r="G147">
            <v>63.478260869565219</v>
          </cell>
          <cell r="H147">
            <v>63.478260869565219</v>
          </cell>
          <cell r="I147">
            <v>63.478260869565219</v>
          </cell>
          <cell r="J147">
            <v>63.478260869565219</v>
          </cell>
          <cell r="K147">
            <v>43.746013748139745</v>
          </cell>
          <cell r="L147">
            <v>43.746013748139745</v>
          </cell>
          <cell r="M147">
            <v>43.746013748139745</v>
          </cell>
          <cell r="N147">
            <v>43.746013748139745</v>
          </cell>
          <cell r="O147">
            <v>43.746013748139745</v>
          </cell>
          <cell r="P147">
            <v>43.746013748139745</v>
          </cell>
          <cell r="Q147">
            <v>43.746013748139745</v>
          </cell>
          <cell r="R147">
            <v>43.746013748139745</v>
          </cell>
          <cell r="S147">
            <v>88.387096774193552</v>
          </cell>
          <cell r="T147">
            <v>88.387096774193552</v>
          </cell>
          <cell r="U147">
            <v>88.387096774193552</v>
          </cell>
          <cell r="V147">
            <v>88.387096774193552</v>
          </cell>
          <cell r="W147">
            <v>88.387096774193552</v>
          </cell>
          <cell r="X147">
            <v>88.387096774193552</v>
          </cell>
          <cell r="Y147">
            <v>88.387096774193552</v>
          </cell>
          <cell r="Z147">
            <v>88.387096774193552</v>
          </cell>
          <cell r="AA147">
            <v>88.387096774193552</v>
          </cell>
          <cell r="AB147">
            <v>95.057003257328986</v>
          </cell>
          <cell r="AC147">
            <v>95.057003257328986</v>
          </cell>
          <cell r="AD147">
            <v>95.057003257328986</v>
          </cell>
          <cell r="AE147">
            <v>95.057003257328986</v>
          </cell>
          <cell r="AF147">
            <v>95.057003257328986</v>
          </cell>
          <cell r="AG147">
            <v>95.057003257328986</v>
          </cell>
          <cell r="AH147">
            <v>95.057003257328986</v>
          </cell>
          <cell r="AI147">
            <v>95.057003257328986</v>
          </cell>
          <cell r="AJ147">
            <v>95.057003257328986</v>
          </cell>
          <cell r="AK147">
            <v>95.057003257328986</v>
          </cell>
          <cell r="AL147">
            <v>95.057003257328986</v>
          </cell>
          <cell r="AM147">
            <v>95.057003257328986</v>
          </cell>
          <cell r="AN147">
            <v>95.057003257328986</v>
          </cell>
          <cell r="AO147">
            <v>95.057003257328986</v>
          </cell>
          <cell r="AP147">
            <v>95.057003257328986</v>
          </cell>
          <cell r="AQ147">
            <v>95.057003257328986</v>
          </cell>
          <cell r="AR147">
            <v>95.057003257328986</v>
          </cell>
          <cell r="AS147">
            <v>95.057003257328986</v>
          </cell>
          <cell r="AT147">
            <v>95.057003257328986</v>
          </cell>
          <cell r="AU147">
            <v>95.057003257328986</v>
          </cell>
          <cell r="AV147">
            <v>95.057003257328986</v>
          </cell>
          <cell r="AW147">
            <v>95.057003257328986</v>
          </cell>
          <cell r="AX147">
            <v>95.057003257328986</v>
          </cell>
          <cell r="AY147">
            <v>95.057003257328986</v>
          </cell>
          <cell r="AZ147">
            <v>95.057003257328986</v>
          </cell>
          <cell r="BA147">
            <v>95.057003257328986</v>
          </cell>
          <cell r="BB147">
            <v>95.057003257328986</v>
          </cell>
          <cell r="BC147">
            <v>95.057003257328986</v>
          </cell>
          <cell r="BD147">
            <v>95.057003257328986</v>
          </cell>
          <cell r="BE147">
            <v>95.057003257328986</v>
          </cell>
          <cell r="BF147">
            <v>95.057003257328986</v>
          </cell>
          <cell r="BG147">
            <v>95.057003257328986</v>
          </cell>
          <cell r="BH147">
            <v>95.057003257328986</v>
          </cell>
          <cell r="BI147">
            <v>95.057003257328986</v>
          </cell>
          <cell r="BJ147">
            <v>95.057003257328986</v>
          </cell>
          <cell r="BK147">
            <v>95.057003257328986</v>
          </cell>
          <cell r="BL147">
            <v>95.057003257328986</v>
          </cell>
          <cell r="BM147">
            <v>95.057003257328986</v>
          </cell>
          <cell r="BN147">
            <v>95.057003257328986</v>
          </cell>
          <cell r="BO147">
            <v>95.057003257328986</v>
          </cell>
        </row>
        <row r="148">
          <cell r="B148" t="str">
            <v>左岸中央値</v>
          </cell>
          <cell r="D148" t="e">
            <v>#VALUE!</v>
          </cell>
          <cell r="E148" t="e">
            <v>#VALUE!</v>
          </cell>
          <cell r="F148" t="e">
            <v>#VALUE!</v>
          </cell>
          <cell r="G148" t="e">
            <v>#VALUE!</v>
          </cell>
          <cell r="H148" t="e">
            <v>#VALUE!</v>
          </cell>
          <cell r="I148" t="e">
            <v>#VALUE!</v>
          </cell>
          <cell r="J148" t="e">
            <v>#VALUE!</v>
          </cell>
          <cell r="K148">
            <v>46.236242138364773</v>
          </cell>
          <cell r="L148">
            <v>46.236242138364773</v>
          </cell>
          <cell r="M148">
            <v>46.236242138364773</v>
          </cell>
          <cell r="N148">
            <v>46.236242138364773</v>
          </cell>
          <cell r="O148">
            <v>46.236242138364773</v>
          </cell>
          <cell r="P148">
            <v>46.236242138364773</v>
          </cell>
          <cell r="Q148">
            <v>46.236242138364773</v>
          </cell>
          <cell r="R148">
            <v>46.236242138364773</v>
          </cell>
          <cell r="S148">
            <v>89.795918367346943</v>
          </cell>
          <cell r="T148">
            <v>89.795918367346943</v>
          </cell>
          <cell r="U148">
            <v>89.795918367346943</v>
          </cell>
          <cell r="V148">
            <v>89.795918367346943</v>
          </cell>
          <cell r="W148">
            <v>89.795918367346943</v>
          </cell>
          <cell r="X148">
            <v>89.795918367346943</v>
          </cell>
          <cell r="Y148">
            <v>89.795918367346943</v>
          </cell>
          <cell r="Z148">
            <v>89.795918367346943</v>
          </cell>
          <cell r="AA148">
            <v>89.795918367346943</v>
          </cell>
          <cell r="AB148">
            <v>92.587278813964602</v>
          </cell>
          <cell r="AC148">
            <v>92.587278813964602</v>
          </cell>
          <cell r="AD148">
            <v>92.587278813964602</v>
          </cell>
          <cell r="AE148">
            <v>92.587278813964602</v>
          </cell>
          <cell r="AF148">
            <v>92.587278813964602</v>
          </cell>
          <cell r="AG148">
            <v>92.587278813964602</v>
          </cell>
          <cell r="AH148">
            <v>92.587278813964602</v>
          </cell>
          <cell r="AI148">
            <v>92.587278813964602</v>
          </cell>
          <cell r="AJ148">
            <v>92.587278813964602</v>
          </cell>
          <cell r="AK148">
            <v>92.587278813964602</v>
          </cell>
          <cell r="AL148">
            <v>92.587278813964602</v>
          </cell>
          <cell r="AM148">
            <v>92.587278813964602</v>
          </cell>
          <cell r="AN148">
            <v>92.587278813964602</v>
          </cell>
          <cell r="AO148">
            <v>92.587278813964602</v>
          </cell>
          <cell r="AP148">
            <v>92.587278813964602</v>
          </cell>
          <cell r="AQ148">
            <v>92.587278813964602</v>
          </cell>
          <cell r="AR148">
            <v>92.587278813964602</v>
          </cell>
          <cell r="AS148">
            <v>92.587278813964602</v>
          </cell>
          <cell r="AT148">
            <v>92.587278813964602</v>
          </cell>
          <cell r="AU148">
            <v>92.587278813964602</v>
          </cell>
          <cell r="AV148">
            <v>92.587278813964602</v>
          </cell>
          <cell r="AW148">
            <v>92.587278813964602</v>
          </cell>
          <cell r="AX148">
            <v>92.587278813964602</v>
          </cell>
          <cell r="AY148">
            <v>92.587278813964602</v>
          </cell>
          <cell r="AZ148">
            <v>92.587278813964602</v>
          </cell>
          <cell r="BA148">
            <v>92.587278813964602</v>
          </cell>
          <cell r="BB148">
            <v>92.587278813964602</v>
          </cell>
          <cell r="BC148">
            <v>92.587278813964602</v>
          </cell>
          <cell r="BD148">
            <v>92.587278813964602</v>
          </cell>
          <cell r="BE148">
            <v>92.587278813964602</v>
          </cell>
          <cell r="BF148">
            <v>92.587278813964602</v>
          </cell>
          <cell r="BG148">
            <v>92.587278813964602</v>
          </cell>
          <cell r="BH148">
            <v>92.587278813964602</v>
          </cell>
          <cell r="BI148">
            <v>92.587278813964602</v>
          </cell>
          <cell r="BJ148">
            <v>92.587278813964602</v>
          </cell>
          <cell r="BK148">
            <v>92.587278813964602</v>
          </cell>
          <cell r="BL148">
            <v>92.587278813964602</v>
          </cell>
          <cell r="BM148">
            <v>92.587278813964602</v>
          </cell>
          <cell r="BN148">
            <v>92.587278813964602</v>
          </cell>
          <cell r="BO148">
            <v>92.587278813964602</v>
          </cell>
        </row>
        <row r="149">
          <cell r="B149" t="str">
            <v>右岸中央値以上</v>
          </cell>
          <cell r="D149" t="str">
            <v>×</v>
          </cell>
          <cell r="E149" t="str">
            <v>×</v>
          </cell>
          <cell r="F149" t="str">
            <v>○</v>
          </cell>
          <cell r="G149" t="str">
            <v>○</v>
          </cell>
          <cell r="H149" t="str">
            <v>○</v>
          </cell>
          <cell r="I149" t="str">
            <v>○</v>
          </cell>
          <cell r="J149" t="str">
            <v>×</v>
          </cell>
          <cell r="K149" t="str">
            <v>×</v>
          </cell>
          <cell r="L149" t="str">
            <v>×</v>
          </cell>
          <cell r="M149" t="str">
            <v>○</v>
          </cell>
          <cell r="N149" t="str">
            <v>×</v>
          </cell>
          <cell r="O149" t="str">
            <v>○</v>
          </cell>
          <cell r="P149" t="str">
            <v>×</v>
          </cell>
          <cell r="Q149" t="str">
            <v>○</v>
          </cell>
          <cell r="R149" t="str">
            <v>○</v>
          </cell>
          <cell r="S149" t="str">
            <v>×</v>
          </cell>
          <cell r="T149" t="str">
            <v>○</v>
          </cell>
          <cell r="U149" t="str">
            <v>○</v>
          </cell>
          <cell r="V149" t="str">
            <v>×</v>
          </cell>
          <cell r="W149" t="str">
            <v>○</v>
          </cell>
          <cell r="X149" t="str">
            <v>×</v>
          </cell>
          <cell r="Y149" t="str">
            <v>○</v>
          </cell>
          <cell r="Z149" t="str">
            <v>○</v>
          </cell>
          <cell r="AA149" t="str">
            <v>×</v>
          </cell>
          <cell r="AB149" t="str">
            <v>×</v>
          </cell>
          <cell r="AC149" t="str">
            <v>×</v>
          </cell>
          <cell r="AD149" t="str">
            <v>○</v>
          </cell>
          <cell r="AE149" t="str">
            <v>×</v>
          </cell>
          <cell r="AF149" t="str">
            <v>×</v>
          </cell>
          <cell r="AG149" t="str">
            <v>×</v>
          </cell>
          <cell r="AH149" t="str">
            <v>○</v>
          </cell>
          <cell r="AI149" t="str">
            <v>×</v>
          </cell>
          <cell r="AJ149" t="str">
            <v>×</v>
          </cell>
          <cell r="AK149" t="str">
            <v>×</v>
          </cell>
          <cell r="AL149" t="str">
            <v>×</v>
          </cell>
          <cell r="AM149" t="str">
            <v>○</v>
          </cell>
          <cell r="AN149" t="str">
            <v>×</v>
          </cell>
          <cell r="AO149" t="str">
            <v>×</v>
          </cell>
          <cell r="AP149" t="str">
            <v>○</v>
          </cell>
          <cell r="AQ149" t="str">
            <v>○</v>
          </cell>
          <cell r="AR149" t="str">
            <v>○</v>
          </cell>
          <cell r="AS149" t="str">
            <v>×</v>
          </cell>
          <cell r="AT149" t="str">
            <v>○</v>
          </cell>
          <cell r="AU149" t="str">
            <v>×</v>
          </cell>
          <cell r="AV149" t="str">
            <v>○</v>
          </cell>
          <cell r="AW149" t="str">
            <v>○</v>
          </cell>
          <cell r="AX149" t="str">
            <v>×</v>
          </cell>
          <cell r="AY149" t="str">
            <v>×</v>
          </cell>
          <cell r="AZ149" t="str">
            <v>○</v>
          </cell>
          <cell r="BA149" t="str">
            <v>×</v>
          </cell>
          <cell r="BB149" t="str">
            <v>○</v>
          </cell>
          <cell r="BC149" t="str">
            <v>○</v>
          </cell>
          <cell r="BD149" t="str">
            <v>○</v>
          </cell>
          <cell r="BE149" t="str">
            <v>○</v>
          </cell>
          <cell r="BF149" t="str">
            <v>○</v>
          </cell>
          <cell r="BG149" t="str">
            <v>×</v>
          </cell>
          <cell r="BH149" t="str">
            <v>○</v>
          </cell>
          <cell r="BI149" t="str">
            <v>×</v>
          </cell>
          <cell r="BJ149" t="str">
            <v>×</v>
          </cell>
          <cell r="BK149" t="str">
            <v>×</v>
          </cell>
          <cell r="BL149" t="str">
            <v>○</v>
          </cell>
          <cell r="BM149" t="str">
            <v>○</v>
          </cell>
          <cell r="BN149" t="str">
            <v>○</v>
          </cell>
          <cell r="BO149" t="str">
            <v>○</v>
          </cell>
        </row>
        <row r="150">
          <cell r="B150" t="str">
            <v>左岸中央値以上</v>
          </cell>
          <cell r="D150" t="e">
            <v>#VALUE!</v>
          </cell>
          <cell r="E150" t="e">
            <v>#VALUE!</v>
          </cell>
          <cell r="F150" t="e">
            <v>#VALUE!</v>
          </cell>
          <cell r="G150" t="e">
            <v>#VALUE!</v>
          </cell>
          <cell r="H150" t="e">
            <v>#VALUE!</v>
          </cell>
          <cell r="I150" t="e">
            <v>#VALUE!</v>
          </cell>
          <cell r="J150" t="e">
            <v>#VALUE!</v>
          </cell>
          <cell r="K150" t="str">
            <v>×</v>
          </cell>
          <cell r="L150" t="str">
            <v>×</v>
          </cell>
          <cell r="M150" t="str">
            <v>×</v>
          </cell>
          <cell r="N150" t="str">
            <v>×</v>
          </cell>
          <cell r="O150" t="str">
            <v>○</v>
          </cell>
          <cell r="P150" t="str">
            <v>○</v>
          </cell>
          <cell r="Q150" t="str">
            <v>○</v>
          </cell>
          <cell r="R150" t="str">
            <v>○</v>
          </cell>
          <cell r="S150" t="str">
            <v>×</v>
          </cell>
          <cell r="T150" t="str">
            <v>○</v>
          </cell>
          <cell r="U150" t="str">
            <v>○</v>
          </cell>
          <cell r="V150" t="str">
            <v>○</v>
          </cell>
          <cell r="W150" t="str">
            <v>○</v>
          </cell>
          <cell r="X150" t="str">
            <v>×</v>
          </cell>
          <cell r="Y150" t="str">
            <v>×</v>
          </cell>
          <cell r="Z150" t="str">
            <v>×</v>
          </cell>
          <cell r="AA150" t="str">
            <v>○</v>
          </cell>
          <cell r="AB150" t="str">
            <v>×</v>
          </cell>
          <cell r="AC150" t="str">
            <v>○</v>
          </cell>
          <cell r="AD150" t="str">
            <v>×</v>
          </cell>
          <cell r="AE150" t="str">
            <v>×</v>
          </cell>
          <cell r="AF150" t="str">
            <v>○</v>
          </cell>
          <cell r="AG150" t="str">
            <v>○</v>
          </cell>
          <cell r="AH150" t="str">
            <v>×</v>
          </cell>
          <cell r="AI150" t="str">
            <v>×</v>
          </cell>
          <cell r="AJ150" t="str">
            <v>×</v>
          </cell>
          <cell r="AK150" t="str">
            <v>○</v>
          </cell>
          <cell r="AL150" t="str">
            <v>○</v>
          </cell>
          <cell r="AM150" t="str">
            <v>○</v>
          </cell>
          <cell r="AN150" t="str">
            <v>○</v>
          </cell>
          <cell r="AO150" t="str">
            <v>○</v>
          </cell>
          <cell r="AP150" t="str">
            <v>×</v>
          </cell>
          <cell r="AQ150" t="str">
            <v>×</v>
          </cell>
          <cell r="AR150" t="str">
            <v>×</v>
          </cell>
          <cell r="AS150" t="str">
            <v>○</v>
          </cell>
          <cell r="AT150" t="str">
            <v>×</v>
          </cell>
          <cell r="AU150" t="str">
            <v>○</v>
          </cell>
          <cell r="AV150" t="str">
            <v>×</v>
          </cell>
          <cell r="AW150" t="str">
            <v>×</v>
          </cell>
          <cell r="AX150" t="str">
            <v>○</v>
          </cell>
          <cell r="AY150" t="str">
            <v>○</v>
          </cell>
          <cell r="AZ150" t="str">
            <v>○</v>
          </cell>
          <cell r="BA150" t="str">
            <v>○</v>
          </cell>
          <cell r="BB150" t="str">
            <v>○</v>
          </cell>
          <cell r="BC150" t="str">
            <v>×</v>
          </cell>
          <cell r="BD150" t="str">
            <v>○</v>
          </cell>
          <cell r="BE150" t="str">
            <v>×</v>
          </cell>
          <cell r="BF150" t="str">
            <v>×</v>
          </cell>
          <cell r="BG150" t="str">
            <v>×</v>
          </cell>
          <cell r="BH150" t="str">
            <v>×</v>
          </cell>
          <cell r="BI150" t="str">
            <v>○</v>
          </cell>
          <cell r="BJ150" t="str">
            <v>×</v>
          </cell>
          <cell r="BK150" t="str">
            <v>×</v>
          </cell>
          <cell r="BL150" t="str">
            <v>○</v>
          </cell>
          <cell r="BM150" t="str">
            <v>○</v>
          </cell>
          <cell r="BN150" t="str">
            <v>○</v>
          </cell>
          <cell r="BO150" t="str">
            <v>×</v>
          </cell>
        </row>
        <row r="151">
          <cell r="B151" t="str">
            <v>現在が過去以上（右岸）</v>
          </cell>
          <cell r="D151" t="str">
            <v>○</v>
          </cell>
          <cell r="E151" t="str">
            <v>○</v>
          </cell>
          <cell r="F151" t="str">
            <v>○</v>
          </cell>
          <cell r="G151" t="str">
            <v>○</v>
          </cell>
          <cell r="H151" t="str">
            <v>×</v>
          </cell>
          <cell r="I151" t="str">
            <v>×</v>
          </cell>
          <cell r="J151" t="str">
            <v>×</v>
          </cell>
          <cell r="K151" t="str">
            <v>○</v>
          </cell>
          <cell r="L151" t="str">
            <v>×</v>
          </cell>
          <cell r="M151" t="str">
            <v>×</v>
          </cell>
          <cell r="N151" t="str">
            <v>×</v>
          </cell>
          <cell r="O151" t="str">
            <v>○</v>
          </cell>
          <cell r="P151" t="str">
            <v>○</v>
          </cell>
          <cell r="Q151" t="str">
            <v>×</v>
          </cell>
          <cell r="R151" t="str">
            <v>○</v>
          </cell>
          <cell r="S151" t="str">
            <v>○</v>
          </cell>
          <cell r="T151" t="str">
            <v>×</v>
          </cell>
          <cell r="U151" t="str">
            <v>○</v>
          </cell>
          <cell r="V151" t="str">
            <v>○</v>
          </cell>
          <cell r="W151" t="str">
            <v>○</v>
          </cell>
          <cell r="X151" t="str">
            <v>×</v>
          </cell>
          <cell r="Y151" t="str">
            <v>×</v>
          </cell>
          <cell r="Z151" t="str">
            <v>○</v>
          </cell>
          <cell r="AA151" t="str">
            <v>×</v>
          </cell>
          <cell r="AB151" t="str">
            <v>×</v>
          </cell>
          <cell r="AC151" t="str">
            <v>×</v>
          </cell>
          <cell r="AD151" t="str">
            <v>○</v>
          </cell>
          <cell r="AE151" t="str">
            <v>×</v>
          </cell>
          <cell r="AF151" t="str">
            <v>×</v>
          </cell>
          <cell r="AG151" t="str">
            <v>×</v>
          </cell>
          <cell r="AH151" t="str">
            <v>○</v>
          </cell>
          <cell r="AI151" t="str">
            <v>×</v>
          </cell>
          <cell r="AJ151" t="str">
            <v>○</v>
          </cell>
          <cell r="AK151" t="str">
            <v>×</v>
          </cell>
          <cell r="AL151" t="str">
            <v>×</v>
          </cell>
          <cell r="AM151" t="str">
            <v>×</v>
          </cell>
          <cell r="AN151" t="str">
            <v>×</v>
          </cell>
          <cell r="AO151" t="str">
            <v>×</v>
          </cell>
          <cell r="AP151" t="str">
            <v>○</v>
          </cell>
          <cell r="AQ151" t="str">
            <v>○</v>
          </cell>
          <cell r="AR151" t="str">
            <v>○</v>
          </cell>
          <cell r="AS151" t="str">
            <v>×</v>
          </cell>
          <cell r="AT151" t="str">
            <v>○</v>
          </cell>
          <cell r="AU151" t="str">
            <v>×</v>
          </cell>
          <cell r="AV151" t="str">
            <v>○</v>
          </cell>
          <cell r="AW151" t="str">
            <v>○</v>
          </cell>
          <cell r="AX151" t="str">
            <v>×</v>
          </cell>
          <cell r="AY151" t="str">
            <v>×</v>
          </cell>
          <cell r="AZ151" t="str">
            <v>○</v>
          </cell>
          <cell r="BA151" t="str">
            <v>×</v>
          </cell>
          <cell r="BB151" t="str">
            <v>○</v>
          </cell>
          <cell r="BC151" t="str">
            <v>○</v>
          </cell>
          <cell r="BD151" t="str">
            <v>○</v>
          </cell>
          <cell r="BE151" t="str">
            <v>○</v>
          </cell>
          <cell r="BF151" t="str">
            <v>○</v>
          </cell>
          <cell r="BG151" t="str">
            <v>×</v>
          </cell>
          <cell r="BH151" t="str">
            <v>○</v>
          </cell>
          <cell r="BI151" t="str">
            <v>○</v>
          </cell>
          <cell r="BJ151" t="str">
            <v>○</v>
          </cell>
          <cell r="BK151" t="str">
            <v>×</v>
          </cell>
          <cell r="BL151" t="str">
            <v>○</v>
          </cell>
          <cell r="BM151" t="str">
            <v>○</v>
          </cell>
          <cell r="BN151" t="str">
            <v>○</v>
          </cell>
          <cell r="BO151" t="str">
            <v>○</v>
          </cell>
        </row>
        <row r="152">
          <cell r="B152" t="str">
            <v>現在が過去以上（左岸）</v>
          </cell>
          <cell r="D152" t="e">
            <v>#VALUE!</v>
          </cell>
          <cell r="E152" t="str">
            <v>○</v>
          </cell>
          <cell r="F152" t="str">
            <v>○</v>
          </cell>
          <cell r="G152" t="str">
            <v>○</v>
          </cell>
          <cell r="H152" t="str">
            <v>○</v>
          </cell>
          <cell r="I152" t="str">
            <v>○</v>
          </cell>
          <cell r="J152" t="str">
            <v>○</v>
          </cell>
          <cell r="K152" t="str">
            <v>×</v>
          </cell>
          <cell r="L152" t="str">
            <v>○</v>
          </cell>
          <cell r="M152" t="str">
            <v>×</v>
          </cell>
          <cell r="N152" t="str">
            <v>○</v>
          </cell>
          <cell r="O152" t="str">
            <v>○</v>
          </cell>
          <cell r="P152" t="str">
            <v>○</v>
          </cell>
          <cell r="Q152" t="str">
            <v>○</v>
          </cell>
          <cell r="R152" t="str">
            <v>○</v>
          </cell>
          <cell r="S152" t="str">
            <v>○</v>
          </cell>
          <cell r="T152" t="str">
            <v>○</v>
          </cell>
          <cell r="U152" t="str">
            <v>○</v>
          </cell>
          <cell r="V152" t="str">
            <v>○</v>
          </cell>
          <cell r="W152" t="str">
            <v>○</v>
          </cell>
          <cell r="X152" t="str">
            <v>×</v>
          </cell>
          <cell r="Y152" t="str">
            <v>○</v>
          </cell>
          <cell r="Z152" t="str">
            <v>×</v>
          </cell>
          <cell r="AA152" t="str">
            <v>○</v>
          </cell>
          <cell r="AB152" t="str">
            <v>×</v>
          </cell>
          <cell r="AC152" t="str">
            <v>×</v>
          </cell>
          <cell r="AD152" t="str">
            <v>○</v>
          </cell>
          <cell r="AE152" t="str">
            <v>×</v>
          </cell>
          <cell r="AF152" t="str">
            <v>○</v>
          </cell>
          <cell r="AG152" t="str">
            <v>○</v>
          </cell>
          <cell r="AH152" t="str">
            <v>○</v>
          </cell>
          <cell r="AI152" t="str">
            <v>○</v>
          </cell>
          <cell r="AJ152" t="str">
            <v>○</v>
          </cell>
          <cell r="AK152" t="str">
            <v>○</v>
          </cell>
          <cell r="AL152" t="str">
            <v>○</v>
          </cell>
          <cell r="AM152" t="str">
            <v>○</v>
          </cell>
          <cell r="AN152" t="str">
            <v>○</v>
          </cell>
          <cell r="AO152" t="str">
            <v>○</v>
          </cell>
          <cell r="AP152" t="str">
            <v>×</v>
          </cell>
          <cell r="AQ152" t="str">
            <v>×</v>
          </cell>
          <cell r="AR152" t="str">
            <v>×</v>
          </cell>
          <cell r="AS152" t="str">
            <v>○</v>
          </cell>
          <cell r="AT152" t="str">
            <v>○</v>
          </cell>
          <cell r="AU152" t="str">
            <v>○</v>
          </cell>
          <cell r="AV152" t="str">
            <v>×</v>
          </cell>
          <cell r="AW152" t="str">
            <v>×</v>
          </cell>
          <cell r="AX152" t="str">
            <v>○</v>
          </cell>
          <cell r="AY152" t="str">
            <v>○</v>
          </cell>
          <cell r="AZ152" t="str">
            <v>○</v>
          </cell>
          <cell r="BA152" t="str">
            <v>○</v>
          </cell>
          <cell r="BB152" t="str">
            <v>○</v>
          </cell>
          <cell r="BC152" t="str">
            <v>×</v>
          </cell>
          <cell r="BD152" t="str">
            <v>○</v>
          </cell>
          <cell r="BE152" t="str">
            <v>×</v>
          </cell>
          <cell r="BF152" t="str">
            <v>×</v>
          </cell>
          <cell r="BG152" t="str">
            <v>×</v>
          </cell>
          <cell r="BH152" t="str">
            <v>×</v>
          </cell>
          <cell r="BI152" t="str">
            <v>○</v>
          </cell>
          <cell r="BJ152" t="str">
            <v>×</v>
          </cell>
          <cell r="BK152" t="str">
            <v>×</v>
          </cell>
          <cell r="BL152" t="str">
            <v>○</v>
          </cell>
          <cell r="BM152" t="str">
            <v>○</v>
          </cell>
          <cell r="BN152" t="str">
            <v>○</v>
          </cell>
          <cell r="BO152" t="str">
            <v>×</v>
          </cell>
        </row>
        <row r="153">
          <cell r="B153" t="str">
            <v>差分データが中央値以上（右岸）</v>
          </cell>
          <cell r="D153" t="str">
            <v>×</v>
          </cell>
          <cell r="E153" t="str">
            <v>×</v>
          </cell>
          <cell r="F153" t="str">
            <v>○</v>
          </cell>
          <cell r="G153" t="str">
            <v>○</v>
          </cell>
          <cell r="H153" t="str">
            <v>○</v>
          </cell>
          <cell r="I153" t="str">
            <v>○</v>
          </cell>
          <cell r="J153" t="str">
            <v>×</v>
          </cell>
          <cell r="K153" t="str">
            <v>×</v>
          </cell>
          <cell r="L153" t="str">
            <v>×</v>
          </cell>
          <cell r="M153" t="str">
            <v>○</v>
          </cell>
          <cell r="N153" t="str">
            <v>×</v>
          </cell>
          <cell r="O153" t="str">
            <v>○</v>
          </cell>
          <cell r="P153" t="str">
            <v>×</v>
          </cell>
          <cell r="Q153" t="str">
            <v>○</v>
          </cell>
          <cell r="R153" t="str">
            <v>○</v>
          </cell>
          <cell r="S153" t="str">
            <v>×</v>
          </cell>
          <cell r="T153" t="str">
            <v>○</v>
          </cell>
          <cell r="U153" t="str">
            <v>○</v>
          </cell>
          <cell r="V153" t="str">
            <v>×</v>
          </cell>
          <cell r="W153" t="str">
            <v>○</v>
          </cell>
          <cell r="X153" t="str">
            <v>×</v>
          </cell>
          <cell r="Y153" t="str">
            <v>○</v>
          </cell>
          <cell r="Z153" t="str">
            <v>○</v>
          </cell>
          <cell r="AA153" t="str">
            <v>×</v>
          </cell>
          <cell r="AB153" t="str">
            <v>×</v>
          </cell>
          <cell r="AC153" t="str">
            <v>×</v>
          </cell>
          <cell r="AD153" t="str">
            <v>○</v>
          </cell>
          <cell r="AE153" t="str">
            <v>×</v>
          </cell>
          <cell r="AF153" t="str">
            <v>×</v>
          </cell>
          <cell r="AG153" t="str">
            <v>×</v>
          </cell>
          <cell r="AH153" t="str">
            <v>○</v>
          </cell>
          <cell r="AI153" t="str">
            <v>×</v>
          </cell>
          <cell r="AJ153" t="str">
            <v>×</v>
          </cell>
          <cell r="AK153" t="str">
            <v>×</v>
          </cell>
          <cell r="AL153" t="str">
            <v>×</v>
          </cell>
          <cell r="AM153" t="str">
            <v>○</v>
          </cell>
          <cell r="AN153" t="str">
            <v>×</v>
          </cell>
          <cell r="AO153" t="str">
            <v>×</v>
          </cell>
          <cell r="AP153" t="str">
            <v>○</v>
          </cell>
          <cell r="AQ153" t="str">
            <v>○</v>
          </cell>
          <cell r="AR153" t="str">
            <v>○</v>
          </cell>
          <cell r="AS153" t="str">
            <v>×</v>
          </cell>
          <cell r="AT153" t="str">
            <v>○</v>
          </cell>
          <cell r="AU153" t="str">
            <v>×</v>
          </cell>
          <cell r="AV153" t="str">
            <v>○</v>
          </cell>
          <cell r="AW153" t="str">
            <v>○</v>
          </cell>
          <cell r="AX153" t="str">
            <v>×</v>
          </cell>
          <cell r="AY153" t="str">
            <v>×</v>
          </cell>
          <cell r="AZ153" t="str">
            <v>○</v>
          </cell>
          <cell r="BA153" t="str">
            <v>×</v>
          </cell>
          <cell r="BB153" t="str">
            <v>○</v>
          </cell>
          <cell r="BC153" t="str">
            <v>○</v>
          </cell>
          <cell r="BD153" t="str">
            <v>○</v>
          </cell>
          <cell r="BE153" t="str">
            <v>○</v>
          </cell>
          <cell r="BF153" t="str">
            <v>○</v>
          </cell>
          <cell r="BG153" t="str">
            <v>×</v>
          </cell>
          <cell r="BH153" t="str">
            <v>○</v>
          </cell>
          <cell r="BI153" t="str">
            <v>×</v>
          </cell>
          <cell r="BJ153" t="str">
            <v>×</v>
          </cell>
          <cell r="BK153" t="str">
            <v>×</v>
          </cell>
          <cell r="BL153" t="str">
            <v>○</v>
          </cell>
          <cell r="BM153" t="str">
            <v>○</v>
          </cell>
          <cell r="BN153" t="str">
            <v>○</v>
          </cell>
          <cell r="BO153" t="str">
            <v>○</v>
          </cell>
        </row>
        <row r="154">
          <cell r="B154" t="str">
            <v>○×－（右岸）</v>
          </cell>
          <cell r="D154" t="str">
            <v>-</v>
          </cell>
          <cell r="E154" t="str">
            <v>-</v>
          </cell>
          <cell r="F154" t="str">
            <v>○</v>
          </cell>
          <cell r="G154" t="str">
            <v>○</v>
          </cell>
          <cell r="H154" t="str">
            <v>×</v>
          </cell>
          <cell r="I154" t="str">
            <v>×</v>
          </cell>
          <cell r="J154" t="str">
            <v>-</v>
          </cell>
          <cell r="K154" t="str">
            <v>-</v>
          </cell>
          <cell r="L154" t="str">
            <v>-</v>
          </cell>
          <cell r="M154" t="str">
            <v>×</v>
          </cell>
          <cell r="N154" t="str">
            <v>-</v>
          </cell>
          <cell r="O154" t="str">
            <v>○</v>
          </cell>
          <cell r="P154" t="str">
            <v>-</v>
          </cell>
          <cell r="Q154" t="str">
            <v>×</v>
          </cell>
          <cell r="R154" t="str">
            <v>○</v>
          </cell>
          <cell r="S154" t="str">
            <v>-</v>
          </cell>
          <cell r="T154" t="str">
            <v>×</v>
          </cell>
          <cell r="U154" t="str">
            <v>○</v>
          </cell>
          <cell r="V154" t="str">
            <v>-</v>
          </cell>
          <cell r="W154" t="str">
            <v>○</v>
          </cell>
          <cell r="X154" t="str">
            <v>-</v>
          </cell>
          <cell r="Y154" t="str">
            <v>×</v>
          </cell>
          <cell r="Z154" t="str">
            <v>○</v>
          </cell>
          <cell r="AA154" t="str">
            <v>-</v>
          </cell>
          <cell r="AB154" t="str">
            <v>-</v>
          </cell>
          <cell r="AC154" t="str">
            <v>-</v>
          </cell>
          <cell r="AD154" t="str">
            <v>○</v>
          </cell>
          <cell r="AE154" t="str">
            <v>-</v>
          </cell>
          <cell r="AF154" t="str">
            <v>-</v>
          </cell>
          <cell r="AG154" t="str">
            <v>-</v>
          </cell>
          <cell r="AH154" t="str">
            <v>○</v>
          </cell>
          <cell r="AI154" t="str">
            <v>-</v>
          </cell>
          <cell r="AJ154" t="str">
            <v>-</v>
          </cell>
          <cell r="AK154" t="str">
            <v>-</v>
          </cell>
          <cell r="AL154" t="str">
            <v>-</v>
          </cell>
          <cell r="AM154" t="str">
            <v>×</v>
          </cell>
          <cell r="AN154" t="str">
            <v>-</v>
          </cell>
          <cell r="AO154" t="str">
            <v>-</v>
          </cell>
          <cell r="AP154" t="str">
            <v>○</v>
          </cell>
          <cell r="AQ154" t="str">
            <v>○</v>
          </cell>
          <cell r="AR154" t="str">
            <v>○</v>
          </cell>
          <cell r="AS154" t="str">
            <v>-</v>
          </cell>
          <cell r="AT154" t="str">
            <v>○</v>
          </cell>
          <cell r="AU154" t="str">
            <v>-</v>
          </cell>
          <cell r="AV154" t="str">
            <v>○</v>
          </cell>
          <cell r="AW154" t="str">
            <v>○</v>
          </cell>
          <cell r="AX154" t="str">
            <v>-</v>
          </cell>
          <cell r="AY154" t="str">
            <v>-</v>
          </cell>
          <cell r="AZ154" t="str">
            <v>○</v>
          </cell>
          <cell r="BA154" t="str">
            <v>-</v>
          </cell>
          <cell r="BB154" t="str">
            <v>○</v>
          </cell>
          <cell r="BC154" t="str">
            <v>○</v>
          </cell>
          <cell r="BD154" t="str">
            <v>○</v>
          </cell>
          <cell r="BE154" t="str">
            <v>○</v>
          </cell>
          <cell r="BF154" t="str">
            <v>○</v>
          </cell>
          <cell r="BG154" t="str">
            <v>-</v>
          </cell>
          <cell r="BH154" t="str">
            <v>○</v>
          </cell>
          <cell r="BI154" t="str">
            <v>-</v>
          </cell>
          <cell r="BJ154" t="str">
            <v>-</v>
          </cell>
          <cell r="BK154" t="str">
            <v>-</v>
          </cell>
          <cell r="BL154" t="str">
            <v>○</v>
          </cell>
          <cell r="BM154" t="str">
            <v>○</v>
          </cell>
          <cell r="BN154" t="str">
            <v>○</v>
          </cell>
          <cell r="BO154" t="str">
            <v>○</v>
          </cell>
        </row>
        <row r="155">
          <cell r="B155" t="str">
            <v>差分データが中央値以上（左岸）</v>
          </cell>
          <cell r="D155" t="e">
            <v>#VALUE!</v>
          </cell>
          <cell r="E155" t="e">
            <v>#VALUE!</v>
          </cell>
          <cell r="F155" t="e">
            <v>#VALUE!</v>
          </cell>
          <cell r="G155" t="e">
            <v>#VALUE!</v>
          </cell>
          <cell r="H155" t="e">
            <v>#VALUE!</v>
          </cell>
          <cell r="I155" t="e">
            <v>#VALUE!</v>
          </cell>
          <cell r="J155" t="e">
            <v>#VALUE!</v>
          </cell>
          <cell r="K155" t="str">
            <v>×</v>
          </cell>
          <cell r="L155" t="str">
            <v>×</v>
          </cell>
          <cell r="M155" t="str">
            <v>×</v>
          </cell>
          <cell r="N155" t="str">
            <v>×</v>
          </cell>
          <cell r="O155" t="str">
            <v>○</v>
          </cell>
          <cell r="P155" t="str">
            <v>○</v>
          </cell>
          <cell r="Q155" t="str">
            <v>○</v>
          </cell>
          <cell r="R155" t="str">
            <v>○</v>
          </cell>
          <cell r="S155" t="str">
            <v>×</v>
          </cell>
          <cell r="T155" t="str">
            <v>○</v>
          </cell>
          <cell r="U155" t="str">
            <v>○</v>
          </cell>
          <cell r="V155" t="str">
            <v>○</v>
          </cell>
          <cell r="W155" t="str">
            <v>○</v>
          </cell>
          <cell r="X155" t="str">
            <v>×</v>
          </cell>
          <cell r="Y155" t="str">
            <v>×</v>
          </cell>
          <cell r="Z155" t="str">
            <v>×</v>
          </cell>
          <cell r="AA155" t="str">
            <v>○</v>
          </cell>
          <cell r="AB155" t="str">
            <v>×</v>
          </cell>
          <cell r="AC155" t="str">
            <v>○</v>
          </cell>
          <cell r="AD155" t="str">
            <v>×</v>
          </cell>
          <cell r="AE155" t="str">
            <v>×</v>
          </cell>
          <cell r="AF155" t="str">
            <v>○</v>
          </cell>
          <cell r="AG155" t="str">
            <v>○</v>
          </cell>
          <cell r="AH155" t="str">
            <v>×</v>
          </cell>
          <cell r="AI155" t="str">
            <v>×</v>
          </cell>
          <cell r="AJ155" t="str">
            <v>×</v>
          </cell>
          <cell r="AK155" t="str">
            <v>○</v>
          </cell>
          <cell r="AL155" t="str">
            <v>○</v>
          </cell>
          <cell r="AM155" t="str">
            <v>○</v>
          </cell>
          <cell r="AN155" t="str">
            <v>○</v>
          </cell>
          <cell r="AO155" t="str">
            <v>○</v>
          </cell>
          <cell r="AP155" t="str">
            <v>×</v>
          </cell>
          <cell r="AQ155" t="str">
            <v>×</v>
          </cell>
          <cell r="AR155" t="str">
            <v>×</v>
          </cell>
          <cell r="AS155" t="str">
            <v>○</v>
          </cell>
          <cell r="AT155" t="str">
            <v>×</v>
          </cell>
          <cell r="AU155" t="str">
            <v>○</v>
          </cell>
          <cell r="AV155" t="str">
            <v>×</v>
          </cell>
          <cell r="AW155" t="str">
            <v>×</v>
          </cell>
          <cell r="AX155" t="str">
            <v>○</v>
          </cell>
          <cell r="AY155" t="str">
            <v>○</v>
          </cell>
          <cell r="AZ155" t="str">
            <v>○</v>
          </cell>
          <cell r="BA155" t="str">
            <v>○</v>
          </cell>
          <cell r="BB155" t="str">
            <v>○</v>
          </cell>
          <cell r="BC155" t="str">
            <v>×</v>
          </cell>
          <cell r="BD155" t="str">
            <v>○</v>
          </cell>
          <cell r="BE155" t="str">
            <v>×</v>
          </cell>
          <cell r="BF155" t="str">
            <v>○</v>
          </cell>
          <cell r="BG155" t="str">
            <v>×</v>
          </cell>
          <cell r="BH155" t="str">
            <v>×</v>
          </cell>
          <cell r="BI155" t="str">
            <v>○</v>
          </cell>
          <cell r="BJ155" t="str">
            <v>×</v>
          </cell>
          <cell r="BK155" t="str">
            <v>×</v>
          </cell>
          <cell r="BL155" t="str">
            <v>○</v>
          </cell>
          <cell r="BM155" t="str">
            <v>○</v>
          </cell>
          <cell r="BN155" t="str">
            <v>○</v>
          </cell>
          <cell r="BO155" t="str">
            <v>×</v>
          </cell>
        </row>
        <row r="156">
          <cell r="B156" t="str">
            <v>○×－（左岸）</v>
          </cell>
          <cell r="D156" t="e">
            <v>#VALUE!</v>
          </cell>
          <cell r="E156" t="e">
            <v>#VALUE!</v>
          </cell>
          <cell r="F156" t="e">
            <v>#VALUE!</v>
          </cell>
          <cell r="G156" t="e">
            <v>#VALUE!</v>
          </cell>
          <cell r="H156" t="e">
            <v>#VALUE!</v>
          </cell>
          <cell r="I156" t="e">
            <v>#VALUE!</v>
          </cell>
          <cell r="J156" t="e">
            <v>#VALUE!</v>
          </cell>
          <cell r="K156" t="str">
            <v>-</v>
          </cell>
          <cell r="L156" t="str">
            <v>-</v>
          </cell>
          <cell r="M156" t="str">
            <v>-</v>
          </cell>
          <cell r="N156" t="str">
            <v>-</v>
          </cell>
          <cell r="O156" t="str">
            <v>○</v>
          </cell>
          <cell r="P156" t="str">
            <v>○</v>
          </cell>
          <cell r="Q156" t="str">
            <v>○</v>
          </cell>
          <cell r="R156" t="str">
            <v>○</v>
          </cell>
          <cell r="S156" t="str">
            <v>-</v>
          </cell>
          <cell r="T156" t="str">
            <v>○</v>
          </cell>
          <cell r="U156" t="str">
            <v>○</v>
          </cell>
          <cell r="V156" t="str">
            <v>○</v>
          </cell>
          <cell r="W156" t="str">
            <v>○</v>
          </cell>
          <cell r="X156" t="str">
            <v>-</v>
          </cell>
          <cell r="Y156" t="str">
            <v>-</v>
          </cell>
          <cell r="Z156" t="str">
            <v>-</v>
          </cell>
          <cell r="AA156" t="str">
            <v>○</v>
          </cell>
          <cell r="AB156" t="str">
            <v>-</v>
          </cell>
          <cell r="AC156" t="str">
            <v>×</v>
          </cell>
          <cell r="AD156" t="str">
            <v>-</v>
          </cell>
          <cell r="AE156" t="str">
            <v>-</v>
          </cell>
          <cell r="AF156" t="str">
            <v>○</v>
          </cell>
          <cell r="AG156" t="str">
            <v>○</v>
          </cell>
          <cell r="AH156" t="str">
            <v>-</v>
          </cell>
          <cell r="AI156" t="str">
            <v>-</v>
          </cell>
          <cell r="AJ156" t="str">
            <v>-</v>
          </cell>
          <cell r="AK156" t="str">
            <v>○</v>
          </cell>
          <cell r="AL156" t="str">
            <v>○</v>
          </cell>
          <cell r="AM156" t="str">
            <v>○</v>
          </cell>
          <cell r="AN156" t="str">
            <v>○</v>
          </cell>
          <cell r="AO156" t="str">
            <v>○</v>
          </cell>
          <cell r="AP156" t="str">
            <v>-</v>
          </cell>
          <cell r="AQ156" t="str">
            <v>-</v>
          </cell>
          <cell r="AR156" t="str">
            <v>-</v>
          </cell>
          <cell r="AS156" t="str">
            <v>○</v>
          </cell>
          <cell r="AT156" t="str">
            <v>-</v>
          </cell>
          <cell r="AU156" t="str">
            <v>○</v>
          </cell>
          <cell r="AV156" t="str">
            <v>-</v>
          </cell>
          <cell r="AW156" t="str">
            <v>-</v>
          </cell>
          <cell r="AX156" t="str">
            <v>○</v>
          </cell>
          <cell r="AY156" t="str">
            <v>○</v>
          </cell>
          <cell r="AZ156" t="str">
            <v>○</v>
          </cell>
          <cell r="BA156" t="str">
            <v>○</v>
          </cell>
          <cell r="BB156" t="str">
            <v>○</v>
          </cell>
          <cell r="BC156" t="str">
            <v>-</v>
          </cell>
          <cell r="BD156" t="str">
            <v>○</v>
          </cell>
          <cell r="BE156" t="str">
            <v>-</v>
          </cell>
          <cell r="BF156" t="str">
            <v>×</v>
          </cell>
          <cell r="BG156" t="str">
            <v>-</v>
          </cell>
          <cell r="BH156" t="str">
            <v>-</v>
          </cell>
          <cell r="BI156" t="str">
            <v>○</v>
          </cell>
          <cell r="BJ156" t="str">
            <v>-</v>
          </cell>
          <cell r="BK156" t="str">
            <v>-</v>
          </cell>
          <cell r="BL156" t="str">
            <v>○</v>
          </cell>
          <cell r="BM156" t="str">
            <v>○</v>
          </cell>
          <cell r="BN156" t="str">
            <v>○</v>
          </cell>
          <cell r="BO156" t="str">
            <v>-</v>
          </cell>
        </row>
        <row r="158">
          <cell r="B158" t="str">
            <v>水際の複雑さ</v>
          </cell>
          <cell r="C158" t="str">
            <v>Vグラフ用</v>
          </cell>
          <cell r="D158">
            <v>0.9642857142857143</v>
          </cell>
          <cell r="E158">
            <v>1.2413793103448276</v>
          </cell>
          <cell r="F158">
            <v>1.3256880733944953</v>
          </cell>
          <cell r="G158">
            <v>1.0504587155963303</v>
          </cell>
          <cell r="H158">
            <v>1.2315789473684211</v>
          </cell>
          <cell r="I158">
            <v>1.1761904761904762</v>
          </cell>
          <cell r="J158">
            <v>1.9854368932038833</v>
          </cell>
          <cell r="K158">
            <v>1.0597826086956521</v>
          </cell>
          <cell r="L158">
            <v>1.0393258426966292</v>
          </cell>
          <cell r="M158">
            <v>1.0726495726495726</v>
          </cell>
          <cell r="N158">
            <v>1.1965517241379311</v>
          </cell>
          <cell r="O158">
            <v>1.0170454545454546</v>
          </cell>
          <cell r="P158">
            <v>1.0425531914893618</v>
          </cell>
          <cell r="Q158">
            <v>1.0051546391752577</v>
          </cell>
          <cell r="R158">
            <v>1.1127450980392157</v>
          </cell>
          <cell r="S158">
            <v>1.3160000000000001</v>
          </cell>
          <cell r="T158">
            <v>1.175531914893617</v>
          </cell>
          <cell r="U158">
            <v>1.4950000000000001</v>
          </cell>
          <cell r="V158">
            <v>1.2061855670103092</v>
          </cell>
          <cell r="W158">
            <v>2.0601851851851851</v>
          </cell>
          <cell r="X158">
            <v>1.25</v>
          </cell>
          <cell r="Y158">
            <v>1.0981308411214954</v>
          </cell>
          <cell r="Z158">
            <v>1.6181818181818182</v>
          </cell>
          <cell r="AA158">
            <v>1.1377551020408163</v>
          </cell>
          <cell r="AB158">
            <v>1.2736842105263158</v>
          </cell>
          <cell r="AC158">
            <v>1.4444444444444444</v>
          </cell>
          <cell r="AD158">
            <v>1.1694915254237288</v>
          </cell>
          <cell r="AE158">
            <v>1.1530612244897958</v>
          </cell>
          <cell r="AF158">
            <v>1.0857142857142856</v>
          </cell>
          <cell r="AG158">
            <v>1.7752808988764046</v>
          </cell>
          <cell r="AH158">
            <v>1.2242990654205608</v>
          </cell>
          <cell r="AI158">
            <v>1.2307692307692308</v>
          </cell>
          <cell r="AJ158">
            <v>1.2205882352941178</v>
          </cell>
          <cell r="AK158">
            <v>1.4095238095238094</v>
          </cell>
          <cell r="AL158">
            <v>1.7500000000000002</v>
          </cell>
          <cell r="AM158">
            <v>1.6030927835051547</v>
          </cell>
          <cell r="AN158">
            <v>1.0510204081632653</v>
          </cell>
          <cell r="AO158">
            <v>1.0578947368421052</v>
          </cell>
          <cell r="AP158">
            <v>2.2395833333333335</v>
          </cell>
          <cell r="AQ158">
            <v>1.3627450980392155</v>
          </cell>
          <cell r="AR158">
            <v>1.3711340206185567</v>
          </cell>
          <cell r="AS158">
            <v>1.4347826086956521</v>
          </cell>
          <cell r="AT158">
            <v>1.702020202020202</v>
          </cell>
          <cell r="AU158">
            <v>1.58</v>
          </cell>
          <cell r="AV158">
            <v>2.3254716981132071</v>
          </cell>
          <cell r="AW158">
            <v>1.5198019801980198</v>
          </cell>
          <cell r="AX158">
            <v>1.3433734939759037</v>
          </cell>
          <cell r="AY158">
            <v>1.5042372881355932</v>
          </cell>
          <cell r="AZ158">
            <v>1.1238532110091743</v>
          </cell>
          <cell r="BA158">
            <v>1.2711864406779663</v>
          </cell>
          <cell r="BB158">
            <v>2.0387931034482762</v>
          </cell>
          <cell r="BC158">
            <v>1.1399999999999999</v>
          </cell>
          <cell r="BD158">
            <v>1.5517241379310347</v>
          </cell>
          <cell r="BE158">
            <v>1.0424528301886791</v>
          </cell>
          <cell r="BF158">
            <v>1.0625</v>
          </cell>
          <cell r="BG158">
            <v>1.4009900990099009</v>
          </cell>
          <cell r="BH158">
            <v>1.0365853658536586</v>
          </cell>
          <cell r="BI158">
            <v>1.898989898989899</v>
          </cell>
          <cell r="BJ158">
            <v>1.1071428571428572</v>
          </cell>
          <cell r="BK158">
            <v>1.0204918032786887</v>
          </cell>
          <cell r="BL158">
            <v>1.0439560439560438</v>
          </cell>
          <cell r="BM158">
            <v>1.1333333333333333</v>
          </cell>
          <cell r="BN158">
            <v>1.116504854368932</v>
          </cell>
          <cell r="BO158">
            <v>1.1309523809523809</v>
          </cell>
        </row>
        <row r="159">
          <cell r="B159" t="str">
            <v>水際の複雑さ</v>
          </cell>
          <cell r="C159" t="str">
            <v>V</v>
          </cell>
          <cell r="D159">
            <v>1.9285714285714286</v>
          </cell>
          <cell r="E159">
            <v>2.4827586206896552</v>
          </cell>
          <cell r="F159">
            <v>2.6513761467889907</v>
          </cell>
          <cell r="G159">
            <v>2.1009174311926606</v>
          </cell>
          <cell r="H159">
            <v>2.4631578947368422</v>
          </cell>
          <cell r="I159">
            <v>2.3523809523809525</v>
          </cell>
          <cell r="J159">
            <v>3.9708737864077666</v>
          </cell>
          <cell r="K159">
            <v>2.1195652173913042</v>
          </cell>
          <cell r="L159">
            <v>2.0786516853932584</v>
          </cell>
          <cell r="M159">
            <v>2.1452991452991452</v>
          </cell>
          <cell r="N159">
            <v>2.3931034482758622</v>
          </cell>
          <cell r="O159">
            <v>2.0340909090909092</v>
          </cell>
          <cell r="P159">
            <v>2.0851063829787235</v>
          </cell>
          <cell r="Q159">
            <v>2.0103092783505154</v>
          </cell>
          <cell r="R159">
            <v>2.2254901960784315</v>
          </cell>
          <cell r="S159">
            <v>2.6320000000000001</v>
          </cell>
          <cell r="T159">
            <v>2.3510638297872339</v>
          </cell>
          <cell r="U159">
            <v>2.99</v>
          </cell>
          <cell r="V159">
            <v>2.4123711340206184</v>
          </cell>
          <cell r="W159">
            <v>4.1203703703703702</v>
          </cell>
          <cell r="X159">
            <v>2.5</v>
          </cell>
          <cell r="Y159">
            <v>2.1962616822429908</v>
          </cell>
          <cell r="Z159">
            <v>3.2363636363636363</v>
          </cell>
          <cell r="AA159">
            <v>2.2755102040816326</v>
          </cell>
          <cell r="AB159">
            <v>2.5473684210526315</v>
          </cell>
          <cell r="AC159">
            <v>2.8888888888888888</v>
          </cell>
          <cell r="AD159">
            <v>2.3389830508474576</v>
          </cell>
          <cell r="AE159">
            <v>2.3061224489795915</v>
          </cell>
          <cell r="AF159">
            <v>2.1714285714285713</v>
          </cell>
          <cell r="AG159">
            <v>3.5505617977528092</v>
          </cell>
          <cell r="AH159">
            <v>2.4485981308411215</v>
          </cell>
          <cell r="AI159">
            <v>2.4615384615384617</v>
          </cell>
          <cell r="AJ159">
            <v>2.4411764705882355</v>
          </cell>
          <cell r="AK159">
            <v>2.8190476190476188</v>
          </cell>
          <cell r="AL159">
            <v>3.5000000000000004</v>
          </cell>
          <cell r="AM159">
            <v>3.2061855670103094</v>
          </cell>
          <cell r="AN159">
            <v>2.1020408163265305</v>
          </cell>
          <cell r="AO159">
            <v>2.1157894736842104</v>
          </cell>
          <cell r="AP159">
            <v>4.479166666666667</v>
          </cell>
          <cell r="AQ159">
            <v>2.725490196078431</v>
          </cell>
          <cell r="AR159">
            <v>2.7422680412371134</v>
          </cell>
          <cell r="AS159">
            <v>2.8695652173913042</v>
          </cell>
          <cell r="AT159">
            <v>3.404040404040404</v>
          </cell>
          <cell r="AU159">
            <v>3.16</v>
          </cell>
          <cell r="AV159">
            <v>4.6509433962264142</v>
          </cell>
          <cell r="AW159">
            <v>3.0396039603960396</v>
          </cell>
          <cell r="AX159">
            <v>2.6867469879518073</v>
          </cell>
          <cell r="AY159">
            <v>3.0084745762711864</v>
          </cell>
          <cell r="AZ159">
            <v>2.2477064220183487</v>
          </cell>
          <cell r="BA159">
            <v>2.5423728813559325</v>
          </cell>
          <cell r="BB159">
            <v>4.0775862068965525</v>
          </cell>
          <cell r="BC159">
            <v>2.2799999999999998</v>
          </cell>
          <cell r="BD159">
            <v>3.1034482758620694</v>
          </cell>
          <cell r="BE159">
            <v>2.0849056603773581</v>
          </cell>
          <cell r="BF159">
            <v>2.125</v>
          </cell>
          <cell r="BG159">
            <v>2.8019801980198018</v>
          </cell>
          <cell r="BH159">
            <v>2.0731707317073171</v>
          </cell>
          <cell r="BI159">
            <v>3.797979797979798</v>
          </cell>
          <cell r="BJ159">
            <v>2.2142857142857144</v>
          </cell>
          <cell r="BK159">
            <v>2.0409836065573774</v>
          </cell>
          <cell r="BL159">
            <v>2.0879120879120876</v>
          </cell>
          <cell r="BM159">
            <v>2.2666666666666666</v>
          </cell>
          <cell r="BN159">
            <v>2.233009708737864</v>
          </cell>
          <cell r="BO159">
            <v>2.2619047619047619</v>
          </cell>
        </row>
        <row r="160">
          <cell r="B160" t="str">
            <v>水際の複雑さ</v>
          </cell>
          <cell r="C160" t="str">
            <v>IVグラフ用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</row>
        <row r="161">
          <cell r="B161" t="str">
            <v>水際の複雑さ</v>
          </cell>
          <cell r="C161" t="str">
            <v>IV</v>
          </cell>
        </row>
        <row r="162">
          <cell r="B162" t="str">
            <v>水際の複雑さ</v>
          </cell>
          <cell r="C162" t="str">
            <v>IIIグラフ用</v>
          </cell>
          <cell r="D162">
            <v>0.14285714285714285</v>
          </cell>
          <cell r="E162">
            <v>1.5057471264367817</v>
          </cell>
          <cell r="F162">
            <v>1.3272727272727272</v>
          </cell>
          <cell r="G162">
            <v>1.1818181818181817</v>
          </cell>
          <cell r="H162">
            <v>1.2272727272727273</v>
          </cell>
          <cell r="I162">
            <v>1.3287037037037037</v>
          </cell>
          <cell r="J162">
            <v>1.5384615384615385</v>
          </cell>
          <cell r="K162">
            <v>1.0947368421052632</v>
          </cell>
          <cell r="L162">
            <v>1.2391304347826084</v>
          </cell>
          <cell r="M162">
            <v>1.0805084745762712</v>
          </cell>
          <cell r="N162">
            <v>1.0442176870748299</v>
          </cell>
          <cell r="O162">
            <v>1.0340909090909092</v>
          </cell>
          <cell r="P162">
            <v>1.0260416666666667</v>
          </cell>
          <cell r="Q162">
            <v>1.0051546391752577</v>
          </cell>
          <cell r="R162">
            <v>1.1000000000000001</v>
          </cell>
          <cell r="S162">
            <v>1.1541353383458646</v>
          </cell>
          <cell r="T162">
            <v>1.2552083333333335</v>
          </cell>
          <cell r="U162">
            <v>1.504950495049505</v>
          </cell>
          <cell r="V162">
            <v>1.3217821782178218</v>
          </cell>
          <cell r="W162">
            <v>1.6481481481481481</v>
          </cell>
          <cell r="X162">
            <v>1.5097087378640777</v>
          </cell>
          <cell r="Y162">
            <v>1.0373831775700935</v>
          </cell>
          <cell r="Z162">
            <v>1.3230088495575223</v>
          </cell>
          <cell r="AA162">
            <v>1.1616161616161615</v>
          </cell>
          <cell r="AB162">
            <v>1.3724489795918366</v>
          </cell>
          <cell r="AC162">
            <v>1.5436893203883495</v>
          </cell>
          <cell r="AD162">
            <v>1.5852713178294573</v>
          </cell>
          <cell r="AE162">
            <v>1.5789473684210527</v>
          </cell>
          <cell r="AF162">
            <v>1.3514851485148516</v>
          </cell>
          <cell r="AG162">
            <v>1.5</v>
          </cell>
          <cell r="AH162">
            <v>1.2570093457943925</v>
          </cell>
          <cell r="AI162">
            <v>1.3151260504201681</v>
          </cell>
          <cell r="AJ162">
            <v>1.23</v>
          </cell>
          <cell r="AK162">
            <v>1.3727272727272726</v>
          </cell>
          <cell r="AL162">
            <v>1.3724489795918366</v>
          </cell>
          <cell r="AM162">
            <v>1.8526315789473684</v>
          </cell>
          <cell r="AN162">
            <v>1.0533980582524272</v>
          </cell>
          <cell r="AO162">
            <v>1.2864583333333335</v>
          </cell>
          <cell r="AP162">
            <v>1.9803921568627452</v>
          </cell>
          <cell r="AQ162">
            <v>1.3775510204081634</v>
          </cell>
          <cell r="AR162">
            <v>1.4444444444444444</v>
          </cell>
          <cell r="AS162">
            <v>1.3053097345132745</v>
          </cell>
          <cell r="AT162">
            <v>1.4850000000000001</v>
          </cell>
          <cell r="AU162">
            <v>1.2952380952380953</v>
          </cell>
          <cell r="AV162">
            <v>2.6904761904761907</v>
          </cell>
          <cell r="AW162">
            <v>1.7427184466019416</v>
          </cell>
          <cell r="AX162">
            <v>1.1686046511627906</v>
          </cell>
          <cell r="AY162">
            <v>1.294642857142857</v>
          </cell>
          <cell r="AZ162">
            <v>1.2236842105263159</v>
          </cell>
          <cell r="BA162">
            <v>2.0635593220338984</v>
          </cell>
          <cell r="BB162">
            <v>2.8482142857142856</v>
          </cell>
          <cell r="BC162">
            <v>1.1313131313131315</v>
          </cell>
          <cell r="BD162">
            <v>1.8043478260869563</v>
          </cell>
          <cell r="BE162">
            <v>1.2163461538461537</v>
          </cell>
          <cell r="BF162">
            <v>1.1071428571428572</v>
          </cell>
          <cell r="BG162">
            <v>1.9902912621359221</v>
          </cell>
          <cell r="BH162">
            <v>1.1587301587301586</v>
          </cell>
          <cell r="BI162">
            <v>1.201834862385321</v>
          </cell>
          <cell r="BJ162">
            <v>1.0481927710843375</v>
          </cell>
          <cell r="BK162">
            <v>1.2260869565217392</v>
          </cell>
          <cell r="BL162">
            <v>1.086021505376344</v>
          </cell>
          <cell r="BM162">
            <v>1.0432692307692306</v>
          </cell>
          <cell r="BN162">
            <v>1.1699029126213594</v>
          </cell>
          <cell r="BO162">
            <v>1.0894736842105264</v>
          </cell>
        </row>
        <row r="163">
          <cell r="B163" t="str">
            <v>水際の複雑さ</v>
          </cell>
          <cell r="C163" t="str">
            <v>III</v>
          </cell>
          <cell r="D163">
            <v>0.2857142857142857</v>
          </cell>
          <cell r="E163">
            <v>3.0114942528735633</v>
          </cell>
          <cell r="F163">
            <v>2.6545454545454543</v>
          </cell>
          <cell r="G163">
            <v>2.3636363636363633</v>
          </cell>
          <cell r="H163">
            <v>2.4545454545454546</v>
          </cell>
          <cell r="I163">
            <v>2.6574074074074074</v>
          </cell>
          <cell r="J163">
            <v>3.0769230769230771</v>
          </cell>
          <cell r="K163">
            <v>2.1894736842105265</v>
          </cell>
          <cell r="L163">
            <v>2.4782608695652169</v>
          </cell>
          <cell r="M163">
            <v>2.1610169491525424</v>
          </cell>
          <cell r="N163">
            <v>2.0884353741496597</v>
          </cell>
          <cell r="O163">
            <v>2.0681818181818183</v>
          </cell>
          <cell r="P163">
            <v>2.0520833333333335</v>
          </cell>
          <cell r="Q163">
            <v>2.0103092783505154</v>
          </cell>
          <cell r="R163">
            <v>2.2000000000000002</v>
          </cell>
          <cell r="S163">
            <v>2.3082706766917291</v>
          </cell>
          <cell r="T163">
            <v>2.510416666666667</v>
          </cell>
          <cell r="U163">
            <v>3.0099009900990099</v>
          </cell>
          <cell r="V163">
            <v>2.6435643564356437</v>
          </cell>
          <cell r="W163">
            <v>3.2962962962962963</v>
          </cell>
          <cell r="X163">
            <v>3.0194174757281553</v>
          </cell>
          <cell r="Y163">
            <v>2.0747663551401869</v>
          </cell>
          <cell r="Z163">
            <v>2.6460176991150446</v>
          </cell>
          <cell r="AA163">
            <v>2.3232323232323231</v>
          </cell>
          <cell r="AB163">
            <v>2.7448979591836733</v>
          </cell>
          <cell r="AC163">
            <v>3.087378640776699</v>
          </cell>
          <cell r="AD163">
            <v>3.1705426356589146</v>
          </cell>
          <cell r="AE163">
            <v>3.1578947368421053</v>
          </cell>
          <cell r="AF163">
            <v>2.7029702970297032</v>
          </cell>
          <cell r="AG163">
            <v>3</v>
          </cell>
          <cell r="AH163">
            <v>2.514018691588785</v>
          </cell>
          <cell r="AI163">
            <v>2.6302521008403361</v>
          </cell>
          <cell r="AJ163">
            <v>2.46</v>
          </cell>
          <cell r="AK163">
            <v>2.7454545454545451</v>
          </cell>
          <cell r="AL163">
            <v>2.7448979591836733</v>
          </cell>
          <cell r="AM163">
            <v>3.7052631578947368</v>
          </cell>
          <cell r="AN163">
            <v>2.1067961165048543</v>
          </cell>
          <cell r="AO163">
            <v>2.572916666666667</v>
          </cell>
          <cell r="AP163">
            <v>3.9607843137254903</v>
          </cell>
          <cell r="AQ163">
            <v>2.7551020408163267</v>
          </cell>
          <cell r="AR163">
            <v>2.8888888888888888</v>
          </cell>
          <cell r="AS163">
            <v>2.610619469026549</v>
          </cell>
          <cell r="AT163">
            <v>2.97</v>
          </cell>
          <cell r="AU163">
            <v>2.5904761904761906</v>
          </cell>
          <cell r="AV163">
            <v>5.3809523809523814</v>
          </cell>
          <cell r="AW163">
            <v>3.4854368932038833</v>
          </cell>
          <cell r="AX163">
            <v>2.3372093023255811</v>
          </cell>
          <cell r="AY163">
            <v>2.589285714285714</v>
          </cell>
          <cell r="AZ163">
            <v>2.4473684210526319</v>
          </cell>
          <cell r="BA163">
            <v>4.1271186440677967</v>
          </cell>
          <cell r="BB163">
            <v>5.6964285714285712</v>
          </cell>
          <cell r="BC163">
            <v>2.262626262626263</v>
          </cell>
          <cell r="BD163">
            <v>3.6086956521739126</v>
          </cell>
          <cell r="BE163">
            <v>2.4326923076923075</v>
          </cell>
          <cell r="BF163">
            <v>2.2142857142857144</v>
          </cell>
          <cell r="BG163">
            <v>3.9805825242718442</v>
          </cell>
          <cell r="BH163">
            <v>2.3174603174603172</v>
          </cell>
          <cell r="BI163">
            <v>2.403669724770642</v>
          </cell>
          <cell r="BJ163">
            <v>2.096385542168675</v>
          </cell>
          <cell r="BK163">
            <v>2.4521739130434783</v>
          </cell>
          <cell r="BL163">
            <v>2.172043010752688</v>
          </cell>
          <cell r="BM163">
            <v>2.0865384615384612</v>
          </cell>
          <cell r="BN163">
            <v>2.3398058252427187</v>
          </cell>
          <cell r="BO163">
            <v>2.1789473684210527</v>
          </cell>
        </row>
        <row r="164">
          <cell r="B164" t="str">
            <v>水際の複雑さ</v>
          </cell>
          <cell r="C164" t="str">
            <v>IIグラフ用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</row>
        <row r="165">
          <cell r="B165" t="str">
            <v>水際の複雑さ</v>
          </cell>
          <cell r="C165" t="str">
            <v>II</v>
          </cell>
        </row>
        <row r="166">
          <cell r="B166" t="str">
            <v>水際の複雑さ</v>
          </cell>
          <cell r="C166" t="str">
            <v>Iグラフ用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</row>
        <row r="167">
          <cell r="B167" t="str">
            <v>水際の複雑さ</v>
          </cell>
          <cell r="C167" t="str">
            <v>I</v>
          </cell>
        </row>
        <row r="168">
          <cell r="B168" t="str">
            <v>水際の複雑さ</v>
          </cell>
          <cell r="C168" t="str">
            <v>IV-V</v>
          </cell>
          <cell r="D168">
            <v>-0.9642857142857143</v>
          </cell>
          <cell r="E168">
            <v>-1.2413793103448276</v>
          </cell>
          <cell r="F168">
            <v>-1.3256880733944953</v>
          </cell>
          <cell r="G168">
            <v>-1.0504587155963303</v>
          </cell>
          <cell r="H168">
            <v>-1.2315789473684211</v>
          </cell>
          <cell r="I168">
            <v>-1.1761904761904762</v>
          </cell>
          <cell r="J168">
            <v>-1.9854368932038833</v>
          </cell>
          <cell r="K168">
            <v>-1.0597826086956521</v>
          </cell>
          <cell r="L168">
            <v>-1.0393258426966292</v>
          </cell>
          <cell r="M168">
            <v>-1.0726495726495726</v>
          </cell>
          <cell r="N168">
            <v>-1.1965517241379311</v>
          </cell>
          <cell r="O168">
            <v>-1.0170454545454546</v>
          </cell>
          <cell r="P168">
            <v>-1.0425531914893618</v>
          </cell>
          <cell r="Q168">
            <v>-1.0051546391752577</v>
          </cell>
          <cell r="R168">
            <v>-1.1127450980392157</v>
          </cell>
          <cell r="S168">
            <v>-1.3160000000000001</v>
          </cell>
          <cell r="T168">
            <v>-1.175531914893617</v>
          </cell>
          <cell r="U168">
            <v>-1.4950000000000001</v>
          </cell>
          <cell r="V168">
            <v>-1.2061855670103092</v>
          </cell>
          <cell r="W168">
            <v>-2.0601851851851851</v>
          </cell>
          <cell r="X168">
            <v>-1.25</v>
          </cell>
          <cell r="Y168">
            <v>-1.0981308411214954</v>
          </cell>
          <cell r="Z168">
            <v>-1.6181818181818182</v>
          </cell>
          <cell r="AA168">
            <v>-1.1377551020408163</v>
          </cell>
          <cell r="AB168">
            <v>-1.2736842105263158</v>
          </cell>
          <cell r="AC168">
            <v>-1.4444444444444444</v>
          </cell>
          <cell r="AD168">
            <v>-1.1694915254237288</v>
          </cell>
          <cell r="AE168">
            <v>-1.1530612244897958</v>
          </cell>
          <cell r="AF168">
            <v>-1.0857142857142856</v>
          </cell>
          <cell r="AG168">
            <v>-1.7752808988764046</v>
          </cell>
          <cell r="AH168">
            <v>-1.2242990654205608</v>
          </cell>
          <cell r="AI168">
            <v>-1.2307692307692308</v>
          </cell>
          <cell r="AJ168">
            <v>-1.2205882352941178</v>
          </cell>
          <cell r="AK168">
            <v>-1.4095238095238094</v>
          </cell>
          <cell r="AL168">
            <v>-1.7500000000000002</v>
          </cell>
          <cell r="AM168">
            <v>-1.6030927835051547</v>
          </cell>
          <cell r="AN168">
            <v>-1.0510204081632653</v>
          </cell>
          <cell r="AO168">
            <v>-1.0578947368421052</v>
          </cell>
          <cell r="AP168">
            <v>-2.2395833333333335</v>
          </cell>
          <cell r="AQ168">
            <v>-1.3627450980392155</v>
          </cell>
          <cell r="AR168">
            <v>-1.3711340206185567</v>
          </cell>
          <cell r="AS168">
            <v>-1.4347826086956521</v>
          </cell>
          <cell r="AT168">
            <v>-1.702020202020202</v>
          </cell>
          <cell r="AU168">
            <v>-1.58</v>
          </cell>
          <cell r="AV168">
            <v>-2.3254716981132071</v>
          </cell>
          <cell r="AW168">
            <v>-1.5198019801980198</v>
          </cell>
          <cell r="AX168">
            <v>-1.3433734939759037</v>
          </cell>
          <cell r="AY168">
            <v>-1.5042372881355932</v>
          </cell>
          <cell r="AZ168">
            <v>-1.1238532110091743</v>
          </cell>
          <cell r="BA168">
            <v>-1.2711864406779663</v>
          </cell>
          <cell r="BB168">
            <v>-2.0387931034482762</v>
          </cell>
          <cell r="BC168">
            <v>-1.1399999999999999</v>
          </cell>
          <cell r="BD168">
            <v>-1.5517241379310347</v>
          </cell>
          <cell r="BE168">
            <v>-1.0424528301886791</v>
          </cell>
          <cell r="BF168">
            <v>-1.0625</v>
          </cell>
          <cell r="BG168">
            <v>-1.4009900990099009</v>
          </cell>
          <cell r="BH168">
            <v>-1.0365853658536586</v>
          </cell>
          <cell r="BI168">
            <v>-1.898989898989899</v>
          </cell>
          <cell r="BJ168">
            <v>-1.1071428571428572</v>
          </cell>
          <cell r="BK168">
            <v>-1.0204918032786887</v>
          </cell>
          <cell r="BL168">
            <v>-1.0439560439560438</v>
          </cell>
          <cell r="BM168">
            <v>-1.1333333333333333</v>
          </cell>
          <cell r="BN168">
            <v>-1.116504854368932</v>
          </cell>
          <cell r="BO168">
            <v>-1.1309523809523809</v>
          </cell>
        </row>
        <row r="169">
          <cell r="B169" t="str">
            <v>水際の複雑さ</v>
          </cell>
          <cell r="C169" t="str">
            <v>III-V</v>
          </cell>
          <cell r="D169">
            <v>-0.8214285714285714</v>
          </cell>
          <cell r="E169">
            <v>0.26436781609195403</v>
          </cell>
          <cell r="F169">
            <v>1.584653878231812E-3</v>
          </cell>
          <cell r="G169">
            <v>0.13135946622185135</v>
          </cell>
          <cell r="H169">
            <v>-4.3062200956938135E-3</v>
          </cell>
          <cell r="I169">
            <v>0.15251322751322749</v>
          </cell>
          <cell r="J169">
            <v>-0.44697535474234473</v>
          </cell>
          <cell r="K169">
            <v>3.4954233409611124E-2</v>
          </cell>
          <cell r="L169">
            <v>0.19980459208597923</v>
          </cell>
          <cell r="M169">
            <v>7.8589019266985805E-3</v>
          </cell>
          <cell r="N169">
            <v>-0.15233403706310122</v>
          </cell>
          <cell r="O169">
            <v>1.7045454545454586E-2</v>
          </cell>
          <cell r="P169">
            <v>-1.6511524822695023E-2</v>
          </cell>
          <cell r="Q169">
            <v>0</v>
          </cell>
          <cell r="R169">
            <v>-1.2745098039215641E-2</v>
          </cell>
          <cell r="S169">
            <v>-0.16186466165413549</v>
          </cell>
          <cell r="T169">
            <v>7.9676418439716512E-2</v>
          </cell>
          <cell r="U169">
            <v>9.9504950495048483E-3</v>
          </cell>
          <cell r="V169">
            <v>0.11559661120751263</v>
          </cell>
          <cell r="W169">
            <v>-0.41203703703703698</v>
          </cell>
          <cell r="X169">
            <v>0.25970873786407767</v>
          </cell>
          <cell r="Y169">
            <v>-6.0747663551401931E-2</v>
          </cell>
          <cell r="Z169">
            <v>-0.29517296862429587</v>
          </cell>
          <cell r="AA169">
            <v>2.3861059575345234E-2</v>
          </cell>
          <cell r="AB169">
            <v>9.8764769065520897E-2</v>
          </cell>
          <cell r="AC169">
            <v>9.9244875943905075E-2</v>
          </cell>
          <cell r="AD169">
            <v>0.41577979240572849</v>
          </cell>
          <cell r="AE169">
            <v>0.4258861439312569</v>
          </cell>
          <cell r="AF169">
            <v>0.26577086280056594</v>
          </cell>
          <cell r="AG169">
            <v>-0.27528089887640461</v>
          </cell>
          <cell r="AH169">
            <v>3.2710280373831724E-2</v>
          </cell>
          <cell r="AI169">
            <v>8.435681965093722E-2</v>
          </cell>
          <cell r="AJ169">
            <v>9.4117647058822307E-3</v>
          </cell>
          <cell r="AK169">
            <v>-3.6796536796536827E-2</v>
          </cell>
          <cell r="AL169">
            <v>-0.37755102040816357</v>
          </cell>
          <cell r="AM169">
            <v>0.24953879544221369</v>
          </cell>
          <cell r="AN169">
            <v>2.377650089161909E-3</v>
          </cell>
          <cell r="AO169">
            <v>0.22856359649122826</v>
          </cell>
          <cell r="AP169">
            <v>-0.25919117647058831</v>
          </cell>
          <cell r="AQ169">
            <v>1.4805922368947844E-2</v>
          </cell>
          <cell r="AR169">
            <v>7.3310423825887705E-2</v>
          </cell>
          <cell r="AS169">
            <v>-0.12947287418237763</v>
          </cell>
          <cell r="AT169">
            <v>-0.21702020202020189</v>
          </cell>
          <cell r="AU169">
            <v>-0.28476190476190477</v>
          </cell>
          <cell r="AV169">
            <v>0.3650044923629836</v>
          </cell>
          <cell r="AW169">
            <v>0.22291646640392182</v>
          </cell>
          <cell r="AX169">
            <v>-0.17476884281311311</v>
          </cell>
          <cell r="AY169">
            <v>-0.20959443099273622</v>
          </cell>
          <cell r="AZ169">
            <v>9.9830999517141583E-2</v>
          </cell>
          <cell r="BA169">
            <v>0.79237288135593209</v>
          </cell>
          <cell r="BB169">
            <v>0.80942118226600934</v>
          </cell>
          <cell r="BC169">
            <v>-8.6868686868684097E-3</v>
          </cell>
          <cell r="BD169">
            <v>0.25262368815592162</v>
          </cell>
          <cell r="BE169">
            <v>0.17389332365747467</v>
          </cell>
          <cell r="BF169">
            <v>4.4642857142857206E-2</v>
          </cell>
          <cell r="BG169">
            <v>0.58930116312602121</v>
          </cell>
          <cell r="BH169">
            <v>0.12214479287650004</v>
          </cell>
          <cell r="BI169">
            <v>-0.697155036604578</v>
          </cell>
          <cell r="BJ169">
            <v>-5.8950086058519702E-2</v>
          </cell>
          <cell r="BK169">
            <v>0.20559515324305044</v>
          </cell>
          <cell r="BL169">
            <v>4.206546142030021E-2</v>
          </cell>
          <cell r="BM169">
            <v>-9.0064102564102688E-2</v>
          </cell>
          <cell r="BN169">
            <v>5.3398058252427383E-2</v>
          </cell>
          <cell r="BO169">
            <v>-4.1478696741854559E-2</v>
          </cell>
        </row>
        <row r="170">
          <cell r="B170" t="str">
            <v>水際の複雑さ</v>
          </cell>
          <cell r="C170" t="str">
            <v>II-V</v>
          </cell>
          <cell r="D170">
            <v>-0.9642857142857143</v>
          </cell>
          <cell r="E170">
            <v>-1.2413793103448276</v>
          </cell>
          <cell r="F170">
            <v>-1.3256880733944953</v>
          </cell>
          <cell r="G170">
            <v>-1.0504587155963303</v>
          </cell>
          <cell r="H170">
            <v>-1.2315789473684211</v>
          </cell>
          <cell r="I170">
            <v>-1.1761904761904762</v>
          </cell>
          <cell r="J170">
            <v>-1.9854368932038833</v>
          </cell>
          <cell r="K170">
            <v>-1.0597826086956521</v>
          </cell>
          <cell r="L170">
            <v>-1.0393258426966292</v>
          </cell>
          <cell r="M170">
            <v>-1.0726495726495726</v>
          </cell>
          <cell r="N170">
            <v>-1.1965517241379311</v>
          </cell>
          <cell r="O170">
            <v>-1.0170454545454546</v>
          </cell>
          <cell r="P170">
            <v>-1.0425531914893618</v>
          </cell>
          <cell r="Q170">
            <v>-1.0051546391752577</v>
          </cell>
          <cell r="R170">
            <v>-1.1127450980392157</v>
          </cell>
          <cell r="S170">
            <v>-1.3160000000000001</v>
          </cell>
          <cell r="T170">
            <v>-1.175531914893617</v>
          </cell>
          <cell r="U170">
            <v>-1.4950000000000001</v>
          </cell>
          <cell r="V170">
            <v>-1.2061855670103092</v>
          </cell>
          <cell r="W170">
            <v>-2.0601851851851851</v>
          </cell>
          <cell r="X170">
            <v>-1.25</v>
          </cell>
          <cell r="Y170">
            <v>-1.0981308411214954</v>
          </cell>
          <cell r="Z170">
            <v>-1.6181818181818182</v>
          </cell>
          <cell r="AA170">
            <v>-1.1377551020408163</v>
          </cell>
          <cell r="AB170">
            <v>-1.2736842105263158</v>
          </cell>
          <cell r="AC170">
            <v>-1.4444444444444444</v>
          </cell>
          <cell r="AD170">
            <v>-1.1694915254237288</v>
          </cell>
          <cell r="AE170">
            <v>-1.1530612244897958</v>
          </cell>
          <cell r="AF170">
            <v>-1.0857142857142856</v>
          </cell>
          <cell r="AG170">
            <v>-1.7752808988764046</v>
          </cell>
          <cell r="AH170">
            <v>-1.2242990654205608</v>
          </cell>
          <cell r="AI170">
            <v>-1.2307692307692308</v>
          </cell>
          <cell r="AJ170">
            <v>-1.2205882352941178</v>
          </cell>
          <cell r="AK170">
            <v>-1.4095238095238094</v>
          </cell>
          <cell r="AL170">
            <v>-1.7500000000000002</v>
          </cell>
          <cell r="AM170">
            <v>-1.6030927835051547</v>
          </cell>
          <cell r="AN170">
            <v>-1.0510204081632653</v>
          </cell>
          <cell r="AO170">
            <v>-1.0578947368421052</v>
          </cell>
          <cell r="AP170">
            <v>-2.2395833333333335</v>
          </cell>
          <cell r="AQ170">
            <v>-1.3627450980392155</v>
          </cell>
          <cell r="AR170">
            <v>-1.3711340206185567</v>
          </cell>
          <cell r="AS170">
            <v>-1.4347826086956521</v>
          </cell>
          <cell r="AT170">
            <v>-1.702020202020202</v>
          </cell>
          <cell r="AU170">
            <v>-1.58</v>
          </cell>
          <cell r="AV170">
            <v>-2.3254716981132071</v>
          </cell>
          <cell r="AW170">
            <v>-1.5198019801980198</v>
          </cell>
          <cell r="AX170">
            <v>-1.3433734939759037</v>
          </cell>
          <cell r="AY170">
            <v>-1.5042372881355932</v>
          </cell>
          <cell r="AZ170">
            <v>-1.1238532110091743</v>
          </cell>
          <cell r="BA170">
            <v>-1.2711864406779663</v>
          </cell>
          <cell r="BB170">
            <v>-2.0387931034482762</v>
          </cell>
          <cell r="BC170">
            <v>-1.1399999999999999</v>
          </cell>
          <cell r="BD170">
            <v>-1.5517241379310347</v>
          </cell>
          <cell r="BE170">
            <v>-1.0424528301886791</v>
          </cell>
          <cell r="BF170">
            <v>-1.0625</v>
          </cell>
          <cell r="BG170">
            <v>-1.4009900990099009</v>
          </cell>
          <cell r="BH170">
            <v>-1.0365853658536586</v>
          </cell>
          <cell r="BI170">
            <v>-1.898989898989899</v>
          </cell>
          <cell r="BJ170">
            <v>-1.1071428571428572</v>
          </cell>
          <cell r="BK170">
            <v>-1.0204918032786887</v>
          </cell>
          <cell r="BL170">
            <v>-1.0439560439560438</v>
          </cell>
          <cell r="BM170">
            <v>-1.1333333333333333</v>
          </cell>
          <cell r="BN170">
            <v>-1.116504854368932</v>
          </cell>
          <cell r="BO170">
            <v>-1.1309523809523809</v>
          </cell>
        </row>
        <row r="171">
          <cell r="B171" t="str">
            <v>水際の複雑さ</v>
          </cell>
          <cell r="C171" t="str">
            <v>I-V</v>
          </cell>
          <cell r="D171">
            <v>-0.9642857142857143</v>
          </cell>
          <cell r="E171">
            <v>-1.2413793103448276</v>
          </cell>
          <cell r="F171">
            <v>-1.3256880733944953</v>
          </cell>
          <cell r="G171">
            <v>-1.0504587155963303</v>
          </cell>
          <cell r="H171">
            <v>-1.2315789473684211</v>
          </cell>
          <cell r="I171">
            <v>-1.1761904761904762</v>
          </cell>
          <cell r="J171">
            <v>-1.9854368932038833</v>
          </cell>
          <cell r="K171">
            <v>-1.0597826086956521</v>
          </cell>
          <cell r="L171">
            <v>-1.0393258426966292</v>
          </cell>
          <cell r="M171">
            <v>-1.0726495726495726</v>
          </cell>
          <cell r="N171">
            <v>-1.1965517241379311</v>
          </cell>
          <cell r="O171">
            <v>-1.0170454545454546</v>
          </cell>
          <cell r="P171">
            <v>-1.0425531914893618</v>
          </cell>
          <cell r="Q171">
            <v>-1.0051546391752577</v>
          </cell>
          <cell r="R171">
            <v>-1.1127450980392157</v>
          </cell>
          <cell r="S171">
            <v>-1.3160000000000001</v>
          </cell>
          <cell r="T171">
            <v>-1.175531914893617</v>
          </cell>
          <cell r="U171">
            <v>-1.4950000000000001</v>
          </cell>
          <cell r="V171">
            <v>-1.2061855670103092</v>
          </cell>
          <cell r="W171">
            <v>-2.0601851851851851</v>
          </cell>
          <cell r="X171">
            <v>-1.25</v>
          </cell>
          <cell r="Y171">
            <v>-1.0981308411214954</v>
          </cell>
          <cell r="Z171">
            <v>-1.6181818181818182</v>
          </cell>
          <cell r="AA171">
            <v>-1.1377551020408163</v>
          </cell>
          <cell r="AB171">
            <v>-1.2736842105263158</v>
          </cell>
          <cell r="AC171">
            <v>-1.4444444444444444</v>
          </cell>
          <cell r="AD171">
            <v>-1.1694915254237288</v>
          </cell>
          <cell r="AE171">
            <v>-1.1530612244897958</v>
          </cell>
          <cell r="AF171">
            <v>-1.0857142857142856</v>
          </cell>
          <cell r="AG171">
            <v>-1.7752808988764046</v>
          </cell>
          <cell r="AH171">
            <v>-1.2242990654205608</v>
          </cell>
          <cell r="AI171">
            <v>-1.2307692307692308</v>
          </cell>
          <cell r="AJ171">
            <v>-1.2205882352941178</v>
          </cell>
          <cell r="AK171">
            <v>-1.4095238095238094</v>
          </cell>
          <cell r="AL171">
            <v>-1.7500000000000002</v>
          </cell>
          <cell r="AM171">
            <v>-1.6030927835051547</v>
          </cell>
          <cell r="AN171">
            <v>-1.0510204081632653</v>
          </cell>
          <cell r="AO171">
            <v>-1.0578947368421052</v>
          </cell>
          <cell r="AP171">
            <v>-2.2395833333333335</v>
          </cell>
          <cell r="AQ171">
            <v>-1.3627450980392155</v>
          </cell>
          <cell r="AR171">
            <v>-1.3711340206185567</v>
          </cell>
          <cell r="AS171">
            <v>-1.4347826086956521</v>
          </cell>
          <cell r="AT171">
            <v>-1.702020202020202</v>
          </cell>
          <cell r="AU171">
            <v>-1.58</v>
          </cell>
          <cell r="AV171">
            <v>-2.3254716981132071</v>
          </cell>
          <cell r="AW171">
            <v>-1.5198019801980198</v>
          </cell>
          <cell r="AX171">
            <v>-1.3433734939759037</v>
          </cell>
          <cell r="AY171">
            <v>-1.5042372881355932</v>
          </cell>
          <cell r="AZ171">
            <v>-1.1238532110091743</v>
          </cell>
          <cell r="BA171">
            <v>-1.2711864406779663</v>
          </cell>
          <cell r="BB171">
            <v>-2.0387931034482762</v>
          </cell>
          <cell r="BC171">
            <v>-1.1399999999999999</v>
          </cell>
          <cell r="BD171">
            <v>-1.5517241379310347</v>
          </cell>
          <cell r="BE171">
            <v>-1.0424528301886791</v>
          </cell>
          <cell r="BF171">
            <v>-1.0625</v>
          </cell>
          <cell r="BG171">
            <v>-1.4009900990099009</v>
          </cell>
          <cell r="BH171">
            <v>-1.0365853658536586</v>
          </cell>
          <cell r="BI171">
            <v>-1.898989898989899</v>
          </cell>
          <cell r="BJ171">
            <v>-1.1071428571428572</v>
          </cell>
          <cell r="BK171">
            <v>-1.0204918032786887</v>
          </cell>
          <cell r="BL171">
            <v>-1.0439560439560438</v>
          </cell>
          <cell r="BM171">
            <v>-1.1333333333333333</v>
          </cell>
          <cell r="BN171">
            <v>-1.116504854368932</v>
          </cell>
          <cell r="BO171">
            <v>-1.1309523809523809</v>
          </cell>
        </row>
        <row r="172">
          <cell r="B172" t="str">
            <v>水際の複雑さ絶対値</v>
          </cell>
          <cell r="C172" t="str">
            <v>IV-V</v>
          </cell>
          <cell r="D172">
            <v>0.9642857142857143</v>
          </cell>
          <cell r="E172">
            <v>1.2413793103448276</v>
          </cell>
          <cell r="F172">
            <v>1.3256880733944953</v>
          </cell>
          <cell r="G172">
            <v>1.0504587155963303</v>
          </cell>
          <cell r="H172">
            <v>1.2315789473684211</v>
          </cell>
          <cell r="I172">
            <v>1.1761904761904762</v>
          </cell>
          <cell r="J172">
            <v>1.9854368932038833</v>
          </cell>
          <cell r="K172">
            <v>1.0597826086956521</v>
          </cell>
          <cell r="L172">
            <v>1.0393258426966292</v>
          </cell>
          <cell r="M172">
            <v>1.0726495726495726</v>
          </cell>
          <cell r="N172">
            <v>1.1965517241379311</v>
          </cell>
          <cell r="O172">
            <v>1.0170454545454546</v>
          </cell>
          <cell r="P172">
            <v>1.0425531914893618</v>
          </cell>
          <cell r="Q172">
            <v>1.0051546391752577</v>
          </cell>
          <cell r="R172">
            <v>1.1127450980392157</v>
          </cell>
          <cell r="S172">
            <v>1.3160000000000001</v>
          </cell>
          <cell r="T172">
            <v>1.175531914893617</v>
          </cell>
          <cell r="U172">
            <v>1.4950000000000001</v>
          </cell>
          <cell r="V172">
            <v>1.2061855670103092</v>
          </cell>
          <cell r="W172">
            <v>2.0601851851851851</v>
          </cell>
          <cell r="X172">
            <v>1.25</v>
          </cell>
          <cell r="Y172">
            <v>1.0981308411214954</v>
          </cell>
          <cell r="Z172">
            <v>1.6181818181818182</v>
          </cell>
          <cell r="AA172">
            <v>1.1377551020408163</v>
          </cell>
          <cell r="AB172">
            <v>1.2736842105263158</v>
          </cell>
          <cell r="AC172">
            <v>1.4444444444444444</v>
          </cell>
          <cell r="AD172">
            <v>1.1694915254237288</v>
          </cell>
          <cell r="AE172">
            <v>1.1530612244897958</v>
          </cell>
          <cell r="AF172">
            <v>1.0857142857142856</v>
          </cell>
          <cell r="AG172">
            <v>1.7752808988764046</v>
          </cell>
          <cell r="AH172">
            <v>1.2242990654205608</v>
          </cell>
          <cell r="AI172">
            <v>1.2307692307692308</v>
          </cell>
          <cell r="AJ172">
            <v>1.2205882352941178</v>
          </cell>
          <cell r="AK172">
            <v>1.4095238095238094</v>
          </cell>
          <cell r="AL172">
            <v>1.7500000000000002</v>
          </cell>
          <cell r="AM172">
            <v>1.6030927835051547</v>
          </cell>
          <cell r="AN172">
            <v>1.0510204081632653</v>
          </cell>
          <cell r="AO172">
            <v>1.0578947368421052</v>
          </cell>
          <cell r="AP172">
            <v>2.2395833333333335</v>
          </cell>
          <cell r="AQ172">
            <v>1.3627450980392155</v>
          </cell>
          <cell r="AR172">
            <v>1.3711340206185567</v>
          </cell>
          <cell r="AS172">
            <v>1.4347826086956521</v>
          </cell>
          <cell r="AT172">
            <v>1.702020202020202</v>
          </cell>
          <cell r="AU172">
            <v>1.58</v>
          </cell>
          <cell r="AV172">
            <v>2.3254716981132071</v>
          </cell>
          <cell r="AW172">
            <v>1.5198019801980198</v>
          </cell>
          <cell r="AX172">
            <v>1.3433734939759037</v>
          </cell>
          <cell r="AY172">
            <v>1.5042372881355932</v>
          </cell>
          <cell r="AZ172">
            <v>1.1238532110091743</v>
          </cell>
          <cell r="BA172">
            <v>1.2711864406779663</v>
          </cell>
          <cell r="BB172">
            <v>2.0387931034482762</v>
          </cell>
          <cell r="BC172">
            <v>1.1399999999999999</v>
          </cell>
          <cell r="BD172">
            <v>1.5517241379310347</v>
          </cell>
          <cell r="BE172">
            <v>1.0424528301886791</v>
          </cell>
          <cell r="BF172">
            <v>1.0625</v>
          </cell>
          <cell r="BG172">
            <v>1.4009900990099009</v>
          </cell>
          <cell r="BH172">
            <v>1.0365853658536586</v>
          </cell>
          <cell r="BI172">
            <v>1.898989898989899</v>
          </cell>
          <cell r="BJ172">
            <v>1.1071428571428572</v>
          </cell>
          <cell r="BK172">
            <v>1.0204918032786887</v>
          </cell>
          <cell r="BL172">
            <v>1.0439560439560438</v>
          </cell>
          <cell r="BM172">
            <v>1.1333333333333333</v>
          </cell>
          <cell r="BN172">
            <v>1.116504854368932</v>
          </cell>
          <cell r="BO172">
            <v>1.1309523809523809</v>
          </cell>
        </row>
        <row r="173">
          <cell r="B173" t="str">
            <v>水際の複雑さ絶対値</v>
          </cell>
          <cell r="C173" t="str">
            <v>III-V</v>
          </cell>
          <cell r="D173">
            <v>0.8214285714285714</v>
          </cell>
          <cell r="E173">
            <v>0.26436781609195403</v>
          </cell>
          <cell r="F173">
            <v>1.584653878231812E-3</v>
          </cell>
          <cell r="G173">
            <v>0.13135946622185135</v>
          </cell>
          <cell r="H173">
            <v>4.3062200956938135E-3</v>
          </cell>
          <cell r="I173">
            <v>0.15251322751322749</v>
          </cell>
          <cell r="J173">
            <v>0.44697535474234473</v>
          </cell>
          <cell r="K173">
            <v>3.4954233409611124E-2</v>
          </cell>
          <cell r="L173">
            <v>0.19980459208597923</v>
          </cell>
          <cell r="M173">
            <v>7.8589019266985805E-3</v>
          </cell>
          <cell r="N173">
            <v>0.15233403706310122</v>
          </cell>
          <cell r="O173">
            <v>1.7045454545454586E-2</v>
          </cell>
          <cell r="P173">
            <v>1.6511524822695023E-2</v>
          </cell>
          <cell r="Q173">
            <v>0</v>
          </cell>
          <cell r="R173">
            <v>1.2745098039215641E-2</v>
          </cell>
          <cell r="S173">
            <v>0.16186466165413549</v>
          </cell>
          <cell r="T173">
            <v>7.9676418439716512E-2</v>
          </cell>
          <cell r="U173">
            <v>9.9504950495048483E-3</v>
          </cell>
          <cell r="V173">
            <v>0.11559661120751263</v>
          </cell>
          <cell r="W173">
            <v>0.41203703703703698</v>
          </cell>
          <cell r="X173">
            <v>0.25970873786407767</v>
          </cell>
          <cell r="Y173">
            <v>6.0747663551401931E-2</v>
          </cell>
          <cell r="Z173">
            <v>0.29517296862429587</v>
          </cell>
          <cell r="AA173">
            <v>2.3861059575345234E-2</v>
          </cell>
          <cell r="AB173">
            <v>9.8764769065520897E-2</v>
          </cell>
          <cell r="AC173">
            <v>9.9244875943905075E-2</v>
          </cell>
          <cell r="AD173">
            <v>0.41577979240572849</v>
          </cell>
          <cell r="AE173">
            <v>0.4258861439312569</v>
          </cell>
          <cell r="AF173">
            <v>0.26577086280056594</v>
          </cell>
          <cell r="AG173">
            <v>0.27528089887640461</v>
          </cell>
          <cell r="AH173">
            <v>3.2710280373831724E-2</v>
          </cell>
          <cell r="AI173">
            <v>8.435681965093722E-2</v>
          </cell>
          <cell r="AJ173">
            <v>9.4117647058822307E-3</v>
          </cell>
          <cell r="AK173">
            <v>3.6796536796536827E-2</v>
          </cell>
          <cell r="AL173">
            <v>0.37755102040816357</v>
          </cell>
          <cell r="AM173">
            <v>0.24953879544221369</v>
          </cell>
          <cell r="AN173">
            <v>2.377650089161909E-3</v>
          </cell>
          <cell r="AO173">
            <v>0.22856359649122826</v>
          </cell>
          <cell r="AP173">
            <v>0.25919117647058831</v>
          </cell>
          <cell r="AQ173">
            <v>1.4805922368947844E-2</v>
          </cell>
          <cell r="AR173">
            <v>7.3310423825887705E-2</v>
          </cell>
          <cell r="AS173">
            <v>0.12947287418237763</v>
          </cell>
          <cell r="AT173">
            <v>0.21702020202020189</v>
          </cell>
          <cell r="AU173">
            <v>0.28476190476190477</v>
          </cell>
          <cell r="AV173">
            <v>0.3650044923629836</v>
          </cell>
          <cell r="AW173">
            <v>0.22291646640392182</v>
          </cell>
          <cell r="AX173">
            <v>0.17476884281311311</v>
          </cell>
          <cell r="AY173">
            <v>0.20959443099273622</v>
          </cell>
          <cell r="AZ173">
            <v>9.9830999517141583E-2</v>
          </cell>
          <cell r="BA173">
            <v>0.79237288135593209</v>
          </cell>
          <cell r="BB173">
            <v>0.80942118226600934</v>
          </cell>
          <cell r="BC173">
            <v>8.6868686868684097E-3</v>
          </cell>
          <cell r="BD173">
            <v>0.25262368815592162</v>
          </cell>
          <cell r="BE173">
            <v>0.17389332365747467</v>
          </cell>
          <cell r="BF173">
            <v>4.4642857142857206E-2</v>
          </cell>
          <cell r="BG173">
            <v>0.58930116312602121</v>
          </cell>
          <cell r="BH173">
            <v>0.12214479287650004</v>
          </cell>
          <cell r="BI173">
            <v>0.697155036604578</v>
          </cell>
          <cell r="BJ173">
            <v>5.8950086058519702E-2</v>
          </cell>
          <cell r="BK173">
            <v>0.20559515324305044</v>
          </cell>
          <cell r="BL173">
            <v>4.206546142030021E-2</v>
          </cell>
          <cell r="BM173">
            <v>9.0064102564102688E-2</v>
          </cell>
          <cell r="BN173">
            <v>5.3398058252427383E-2</v>
          </cell>
          <cell r="BO173">
            <v>4.1478696741854559E-2</v>
          </cell>
        </row>
        <row r="174">
          <cell r="B174" t="str">
            <v>水際の複雑さ絶対値</v>
          </cell>
          <cell r="C174" t="str">
            <v>II-V</v>
          </cell>
          <cell r="D174">
            <v>0.9642857142857143</v>
          </cell>
          <cell r="E174">
            <v>1.2413793103448276</v>
          </cell>
          <cell r="F174">
            <v>1.3256880733944953</v>
          </cell>
          <cell r="G174">
            <v>1.0504587155963303</v>
          </cell>
          <cell r="H174">
            <v>1.2315789473684211</v>
          </cell>
          <cell r="I174">
            <v>1.1761904761904762</v>
          </cell>
          <cell r="J174">
            <v>1.9854368932038833</v>
          </cell>
          <cell r="K174">
            <v>1.0597826086956521</v>
          </cell>
          <cell r="L174">
            <v>1.0393258426966292</v>
          </cell>
          <cell r="M174">
            <v>1.0726495726495726</v>
          </cell>
          <cell r="N174">
            <v>1.1965517241379311</v>
          </cell>
          <cell r="O174">
            <v>1.0170454545454546</v>
          </cell>
          <cell r="P174">
            <v>1.0425531914893618</v>
          </cell>
          <cell r="Q174">
            <v>1.0051546391752577</v>
          </cell>
          <cell r="R174">
            <v>1.1127450980392157</v>
          </cell>
          <cell r="S174">
            <v>1.3160000000000001</v>
          </cell>
          <cell r="T174">
            <v>1.175531914893617</v>
          </cell>
          <cell r="U174">
            <v>1.4950000000000001</v>
          </cell>
          <cell r="V174">
            <v>1.2061855670103092</v>
          </cell>
          <cell r="W174">
            <v>2.0601851851851851</v>
          </cell>
          <cell r="X174">
            <v>1.25</v>
          </cell>
          <cell r="Y174">
            <v>1.0981308411214954</v>
          </cell>
          <cell r="Z174">
            <v>1.6181818181818182</v>
          </cell>
          <cell r="AA174">
            <v>1.1377551020408163</v>
          </cell>
          <cell r="AB174">
            <v>1.2736842105263158</v>
          </cell>
          <cell r="AC174">
            <v>1.4444444444444444</v>
          </cell>
          <cell r="AD174">
            <v>1.1694915254237288</v>
          </cell>
          <cell r="AE174">
            <v>1.1530612244897958</v>
          </cell>
          <cell r="AF174">
            <v>1.0857142857142856</v>
          </cell>
          <cell r="AG174">
            <v>1.7752808988764046</v>
          </cell>
          <cell r="AH174">
            <v>1.2242990654205608</v>
          </cell>
          <cell r="AI174">
            <v>1.2307692307692308</v>
          </cell>
          <cell r="AJ174">
            <v>1.2205882352941178</v>
          </cell>
          <cell r="AK174">
            <v>1.4095238095238094</v>
          </cell>
          <cell r="AL174">
            <v>1.7500000000000002</v>
          </cell>
          <cell r="AM174">
            <v>1.6030927835051547</v>
          </cell>
          <cell r="AN174">
            <v>1.0510204081632653</v>
          </cell>
          <cell r="AO174">
            <v>1.0578947368421052</v>
          </cell>
          <cell r="AP174">
            <v>2.2395833333333335</v>
          </cell>
          <cell r="AQ174">
            <v>1.3627450980392155</v>
          </cell>
          <cell r="AR174">
            <v>1.3711340206185567</v>
          </cell>
          <cell r="AS174">
            <v>1.4347826086956521</v>
          </cell>
          <cell r="AT174">
            <v>1.702020202020202</v>
          </cell>
          <cell r="AU174">
            <v>1.58</v>
          </cell>
          <cell r="AV174">
            <v>2.3254716981132071</v>
          </cell>
          <cell r="AW174">
            <v>1.5198019801980198</v>
          </cell>
          <cell r="AX174">
            <v>1.3433734939759037</v>
          </cell>
          <cell r="AY174">
            <v>1.5042372881355932</v>
          </cell>
          <cell r="AZ174">
            <v>1.1238532110091743</v>
          </cell>
          <cell r="BA174">
            <v>1.2711864406779663</v>
          </cell>
          <cell r="BB174">
            <v>2.0387931034482762</v>
          </cell>
          <cell r="BC174">
            <v>1.1399999999999999</v>
          </cell>
          <cell r="BD174">
            <v>1.5517241379310347</v>
          </cell>
          <cell r="BE174">
            <v>1.0424528301886791</v>
          </cell>
          <cell r="BF174">
            <v>1.0625</v>
          </cell>
          <cell r="BG174">
            <v>1.4009900990099009</v>
          </cell>
          <cell r="BH174">
            <v>1.0365853658536586</v>
          </cell>
          <cell r="BI174">
            <v>1.898989898989899</v>
          </cell>
          <cell r="BJ174">
            <v>1.1071428571428572</v>
          </cell>
          <cell r="BK174">
            <v>1.0204918032786887</v>
          </cell>
          <cell r="BL174">
            <v>1.0439560439560438</v>
          </cell>
          <cell r="BM174">
            <v>1.1333333333333333</v>
          </cell>
          <cell r="BN174">
            <v>1.116504854368932</v>
          </cell>
          <cell r="BO174">
            <v>1.1309523809523809</v>
          </cell>
        </row>
        <row r="175">
          <cell r="B175" t="str">
            <v>水際の複雑さ絶対値</v>
          </cell>
          <cell r="C175" t="str">
            <v>I-V</v>
          </cell>
          <cell r="D175">
            <v>0.9642857142857143</v>
          </cell>
          <cell r="E175">
            <v>1.2413793103448276</v>
          </cell>
          <cell r="F175">
            <v>1.3256880733944953</v>
          </cell>
          <cell r="G175">
            <v>1.0504587155963303</v>
          </cell>
          <cell r="H175">
            <v>1.2315789473684211</v>
          </cell>
          <cell r="I175">
            <v>1.1761904761904762</v>
          </cell>
          <cell r="J175">
            <v>1.9854368932038833</v>
          </cell>
          <cell r="K175">
            <v>1.0597826086956521</v>
          </cell>
          <cell r="L175">
            <v>1.0393258426966292</v>
          </cell>
          <cell r="M175">
            <v>1.0726495726495726</v>
          </cell>
          <cell r="N175">
            <v>1.1965517241379311</v>
          </cell>
          <cell r="O175">
            <v>1.0170454545454546</v>
          </cell>
          <cell r="P175">
            <v>1.0425531914893618</v>
          </cell>
          <cell r="Q175">
            <v>1.0051546391752577</v>
          </cell>
          <cell r="R175">
            <v>1.1127450980392157</v>
          </cell>
          <cell r="S175">
            <v>1.3160000000000001</v>
          </cell>
          <cell r="T175">
            <v>1.175531914893617</v>
          </cell>
          <cell r="U175">
            <v>1.4950000000000001</v>
          </cell>
          <cell r="V175">
            <v>1.2061855670103092</v>
          </cell>
          <cell r="W175">
            <v>2.0601851851851851</v>
          </cell>
          <cell r="X175">
            <v>1.25</v>
          </cell>
          <cell r="Y175">
            <v>1.0981308411214954</v>
          </cell>
          <cell r="Z175">
            <v>1.6181818181818182</v>
          </cell>
          <cell r="AA175">
            <v>1.1377551020408163</v>
          </cell>
          <cell r="AB175">
            <v>1.2736842105263158</v>
          </cell>
          <cell r="AC175">
            <v>1.4444444444444444</v>
          </cell>
          <cell r="AD175">
            <v>1.1694915254237288</v>
          </cell>
          <cell r="AE175">
            <v>1.1530612244897958</v>
          </cell>
          <cell r="AF175">
            <v>1.0857142857142856</v>
          </cell>
          <cell r="AG175">
            <v>1.7752808988764046</v>
          </cell>
          <cell r="AH175">
            <v>1.2242990654205608</v>
          </cell>
          <cell r="AI175">
            <v>1.2307692307692308</v>
          </cell>
          <cell r="AJ175">
            <v>1.2205882352941178</v>
          </cell>
          <cell r="AK175">
            <v>1.4095238095238094</v>
          </cell>
          <cell r="AL175">
            <v>1.7500000000000002</v>
          </cell>
          <cell r="AM175">
            <v>1.6030927835051547</v>
          </cell>
          <cell r="AN175">
            <v>1.0510204081632653</v>
          </cell>
          <cell r="AO175">
            <v>1.0578947368421052</v>
          </cell>
          <cell r="AP175">
            <v>2.2395833333333335</v>
          </cell>
          <cell r="AQ175">
            <v>1.3627450980392155</v>
          </cell>
          <cell r="AR175">
            <v>1.3711340206185567</v>
          </cell>
          <cell r="AS175">
            <v>1.4347826086956521</v>
          </cell>
          <cell r="AT175">
            <v>1.702020202020202</v>
          </cell>
          <cell r="AU175">
            <v>1.58</v>
          </cell>
          <cell r="AV175">
            <v>2.3254716981132071</v>
          </cell>
          <cell r="AW175">
            <v>1.5198019801980198</v>
          </cell>
          <cell r="AX175">
            <v>1.3433734939759037</v>
          </cell>
          <cell r="AY175">
            <v>1.5042372881355932</v>
          </cell>
          <cell r="AZ175">
            <v>1.1238532110091743</v>
          </cell>
          <cell r="BA175">
            <v>1.2711864406779663</v>
          </cell>
          <cell r="BB175">
            <v>2.0387931034482762</v>
          </cell>
          <cell r="BC175">
            <v>1.1399999999999999</v>
          </cell>
          <cell r="BD175">
            <v>1.5517241379310347</v>
          </cell>
          <cell r="BE175">
            <v>1.0424528301886791</v>
          </cell>
          <cell r="BF175">
            <v>1.0625</v>
          </cell>
          <cell r="BG175">
            <v>1.4009900990099009</v>
          </cell>
          <cell r="BH175">
            <v>1.0365853658536586</v>
          </cell>
          <cell r="BI175">
            <v>1.898989898989899</v>
          </cell>
          <cell r="BJ175">
            <v>1.1071428571428572</v>
          </cell>
          <cell r="BK175">
            <v>1.0204918032786887</v>
          </cell>
          <cell r="BL175">
            <v>1.0439560439560438</v>
          </cell>
          <cell r="BM175">
            <v>1.1333333333333333</v>
          </cell>
          <cell r="BN175">
            <v>1.116504854368932</v>
          </cell>
          <cell r="BO175">
            <v>1.1309523809523809</v>
          </cell>
        </row>
        <row r="176">
          <cell r="B176" t="str">
            <v>水際の複雑さの中央値</v>
          </cell>
          <cell r="D176">
            <v>1.2315789473684211</v>
          </cell>
          <cell r="E176">
            <v>1.2315789473684211</v>
          </cell>
          <cell r="F176">
            <v>1.2315789473684211</v>
          </cell>
          <cell r="G176">
            <v>1.2315789473684211</v>
          </cell>
          <cell r="H176">
            <v>1.2315789473684211</v>
          </cell>
          <cell r="I176">
            <v>1.2315789473684211</v>
          </cell>
          <cell r="J176">
            <v>1.2315789473684211</v>
          </cell>
          <cell r="K176">
            <v>1.0511679000925069</v>
          </cell>
          <cell r="L176">
            <v>1.0511679000925069</v>
          </cell>
          <cell r="M176">
            <v>1.0511679000925069</v>
          </cell>
          <cell r="N176">
            <v>1.0511679000925069</v>
          </cell>
          <cell r="O176">
            <v>1.0511679000925069</v>
          </cell>
          <cell r="P176">
            <v>1.0511679000925069</v>
          </cell>
          <cell r="Q176">
            <v>1.0511679000925069</v>
          </cell>
          <cell r="R176">
            <v>1.0511679000925069</v>
          </cell>
          <cell r="S176">
            <v>1.25</v>
          </cell>
          <cell r="T176">
            <v>1.25</v>
          </cell>
          <cell r="U176">
            <v>1.25</v>
          </cell>
          <cell r="V176">
            <v>1.25</v>
          </cell>
          <cell r="W176">
            <v>1.25</v>
          </cell>
          <cell r="X176">
            <v>1.25</v>
          </cell>
          <cell r="Y176">
            <v>1.25</v>
          </cell>
          <cell r="Z176">
            <v>1.25</v>
          </cell>
          <cell r="AA176">
            <v>1.25</v>
          </cell>
          <cell r="AB176">
            <v>1.272435325602141</v>
          </cell>
          <cell r="AC176">
            <v>1.272435325602141</v>
          </cell>
          <cell r="AD176">
            <v>1.272435325602141</v>
          </cell>
          <cell r="AE176">
            <v>1.272435325602141</v>
          </cell>
          <cell r="AF176">
            <v>1.272435325602141</v>
          </cell>
          <cell r="AG176">
            <v>1.272435325602141</v>
          </cell>
          <cell r="AH176">
            <v>1.272435325602141</v>
          </cell>
          <cell r="AI176">
            <v>1.272435325602141</v>
          </cell>
          <cell r="AJ176">
            <v>1.272435325602141</v>
          </cell>
          <cell r="AK176">
            <v>1.272435325602141</v>
          </cell>
          <cell r="AL176">
            <v>1.272435325602141</v>
          </cell>
          <cell r="AM176">
            <v>1.272435325602141</v>
          </cell>
          <cell r="AN176">
            <v>1.272435325602141</v>
          </cell>
          <cell r="AO176">
            <v>1.272435325602141</v>
          </cell>
          <cell r="AP176">
            <v>1.272435325602141</v>
          </cell>
          <cell r="AQ176">
            <v>1.272435325602141</v>
          </cell>
          <cell r="AR176">
            <v>1.272435325602141</v>
          </cell>
          <cell r="AS176">
            <v>1.272435325602141</v>
          </cell>
          <cell r="AT176">
            <v>1.272435325602141</v>
          </cell>
          <cell r="AU176">
            <v>1.272435325602141</v>
          </cell>
          <cell r="AV176">
            <v>1.272435325602141</v>
          </cell>
          <cell r="AW176">
            <v>1.272435325602141</v>
          </cell>
          <cell r="AX176">
            <v>1.272435325602141</v>
          </cell>
          <cell r="AY176">
            <v>1.272435325602141</v>
          </cell>
          <cell r="AZ176">
            <v>1.272435325602141</v>
          </cell>
          <cell r="BA176">
            <v>1.272435325602141</v>
          </cell>
          <cell r="BB176">
            <v>1.272435325602141</v>
          </cell>
          <cell r="BC176">
            <v>1.272435325602141</v>
          </cell>
          <cell r="BD176">
            <v>1.272435325602141</v>
          </cell>
          <cell r="BE176">
            <v>1.272435325602141</v>
          </cell>
          <cell r="BF176">
            <v>1.272435325602141</v>
          </cell>
          <cell r="BG176">
            <v>1.272435325602141</v>
          </cell>
          <cell r="BH176">
            <v>1.272435325602141</v>
          </cell>
          <cell r="BI176">
            <v>1.272435325602141</v>
          </cell>
          <cell r="BJ176">
            <v>1.272435325602141</v>
          </cell>
          <cell r="BK176">
            <v>1.272435325602141</v>
          </cell>
          <cell r="BL176">
            <v>1.272435325602141</v>
          </cell>
          <cell r="BM176">
            <v>1.272435325602141</v>
          </cell>
          <cell r="BN176">
            <v>1.272435325602141</v>
          </cell>
          <cell r="BO176">
            <v>1.272435325602141</v>
          </cell>
        </row>
        <row r="177">
          <cell r="B177" t="str">
            <v>水際の複雑さの中央値以上</v>
          </cell>
          <cell r="D177" t="str">
            <v>×</v>
          </cell>
          <cell r="E177" t="str">
            <v>○</v>
          </cell>
          <cell r="F177" t="str">
            <v>○</v>
          </cell>
          <cell r="G177" t="str">
            <v>×</v>
          </cell>
          <cell r="H177" t="str">
            <v>○</v>
          </cell>
          <cell r="I177" t="str">
            <v>×</v>
          </cell>
          <cell r="J177" t="str">
            <v>○</v>
          </cell>
          <cell r="K177" t="str">
            <v>○</v>
          </cell>
          <cell r="L177" t="str">
            <v>×</v>
          </cell>
          <cell r="M177" t="str">
            <v>○</v>
          </cell>
          <cell r="N177" t="str">
            <v>○</v>
          </cell>
          <cell r="O177" t="str">
            <v>×</v>
          </cell>
          <cell r="P177" t="str">
            <v>×</v>
          </cell>
          <cell r="Q177" t="str">
            <v>×</v>
          </cell>
          <cell r="R177" t="str">
            <v>○</v>
          </cell>
          <cell r="S177" t="str">
            <v>○</v>
          </cell>
          <cell r="T177" t="str">
            <v>×</v>
          </cell>
          <cell r="U177" t="str">
            <v>○</v>
          </cell>
          <cell r="V177" t="str">
            <v>×</v>
          </cell>
          <cell r="W177" t="str">
            <v>○</v>
          </cell>
          <cell r="X177" t="str">
            <v>○</v>
          </cell>
          <cell r="Y177" t="str">
            <v>×</v>
          </cell>
          <cell r="Z177" t="str">
            <v>○</v>
          </cell>
          <cell r="AA177" t="str">
            <v>×</v>
          </cell>
          <cell r="AB177" t="str">
            <v>○</v>
          </cell>
          <cell r="AC177" t="str">
            <v>○</v>
          </cell>
          <cell r="AD177" t="str">
            <v>×</v>
          </cell>
          <cell r="AE177" t="str">
            <v>×</v>
          </cell>
          <cell r="AF177" t="str">
            <v>×</v>
          </cell>
          <cell r="AG177" t="str">
            <v>○</v>
          </cell>
          <cell r="AH177" t="str">
            <v>×</v>
          </cell>
          <cell r="AI177" t="str">
            <v>×</v>
          </cell>
          <cell r="AJ177" t="str">
            <v>×</v>
          </cell>
          <cell r="AK177" t="str">
            <v>○</v>
          </cell>
          <cell r="AL177" t="str">
            <v>○</v>
          </cell>
          <cell r="AM177" t="str">
            <v>○</v>
          </cell>
          <cell r="AN177" t="str">
            <v>×</v>
          </cell>
          <cell r="AO177" t="str">
            <v>×</v>
          </cell>
          <cell r="AP177" t="str">
            <v>○</v>
          </cell>
          <cell r="AQ177" t="str">
            <v>○</v>
          </cell>
          <cell r="AR177" t="str">
            <v>○</v>
          </cell>
          <cell r="AS177" t="str">
            <v>○</v>
          </cell>
          <cell r="AT177" t="str">
            <v>○</v>
          </cell>
          <cell r="AU177" t="str">
            <v>○</v>
          </cell>
          <cell r="AV177" t="str">
            <v>○</v>
          </cell>
          <cell r="AW177" t="str">
            <v>○</v>
          </cell>
          <cell r="AX177" t="str">
            <v>○</v>
          </cell>
          <cell r="AY177" t="str">
            <v>○</v>
          </cell>
          <cell r="AZ177" t="str">
            <v>×</v>
          </cell>
          <cell r="BA177" t="str">
            <v>×</v>
          </cell>
          <cell r="BB177" t="str">
            <v>○</v>
          </cell>
          <cell r="BC177" t="str">
            <v>×</v>
          </cell>
          <cell r="BD177" t="str">
            <v>○</v>
          </cell>
          <cell r="BE177" t="str">
            <v>×</v>
          </cell>
          <cell r="BF177" t="str">
            <v>×</v>
          </cell>
          <cell r="BG177" t="str">
            <v>○</v>
          </cell>
          <cell r="BH177" t="str">
            <v>×</v>
          </cell>
          <cell r="BI177" t="str">
            <v>○</v>
          </cell>
          <cell r="BJ177" t="str">
            <v>×</v>
          </cell>
          <cell r="BK177" t="str">
            <v>×</v>
          </cell>
          <cell r="BL177" t="str">
            <v>×</v>
          </cell>
          <cell r="BM177" t="str">
            <v>×</v>
          </cell>
          <cell r="BN177" t="str">
            <v>×</v>
          </cell>
          <cell r="BO177" t="str">
            <v>×</v>
          </cell>
        </row>
        <row r="178">
          <cell r="B178" t="str">
            <v>現在が過去以上</v>
          </cell>
          <cell r="D178" t="str">
            <v>○</v>
          </cell>
          <cell r="E178" t="str">
            <v>×</v>
          </cell>
          <cell r="F178" t="str">
            <v>×</v>
          </cell>
          <cell r="G178" t="str">
            <v>×</v>
          </cell>
          <cell r="H178" t="str">
            <v>○</v>
          </cell>
          <cell r="I178" t="str">
            <v>×</v>
          </cell>
          <cell r="J178" t="str">
            <v>○</v>
          </cell>
          <cell r="K178" t="str">
            <v>×</v>
          </cell>
          <cell r="L178" t="str">
            <v>×</v>
          </cell>
          <cell r="M178" t="str">
            <v>×</v>
          </cell>
          <cell r="N178" t="str">
            <v>○</v>
          </cell>
          <cell r="O178" t="str">
            <v>×</v>
          </cell>
          <cell r="P178" t="str">
            <v>○</v>
          </cell>
          <cell r="Q178" t="str">
            <v>○</v>
          </cell>
          <cell r="R178" t="str">
            <v>○</v>
          </cell>
          <cell r="S178" t="str">
            <v>○</v>
          </cell>
          <cell r="T178" t="str">
            <v>×</v>
          </cell>
          <cell r="U178" t="str">
            <v>×</v>
          </cell>
          <cell r="V178" t="str">
            <v>×</v>
          </cell>
          <cell r="W178" t="str">
            <v>○</v>
          </cell>
          <cell r="X178" t="str">
            <v>×</v>
          </cell>
          <cell r="Y178" t="str">
            <v>○</v>
          </cell>
          <cell r="Z178" t="str">
            <v>○</v>
          </cell>
          <cell r="AA178" t="str">
            <v>×</v>
          </cell>
          <cell r="AB178" t="str">
            <v>×</v>
          </cell>
          <cell r="AC178" t="str">
            <v>×</v>
          </cell>
          <cell r="AD178" t="str">
            <v>×</v>
          </cell>
          <cell r="AE178" t="str">
            <v>×</v>
          </cell>
          <cell r="AF178" t="str">
            <v>×</v>
          </cell>
          <cell r="AG178" t="str">
            <v>○</v>
          </cell>
          <cell r="AH178" t="str">
            <v>×</v>
          </cell>
          <cell r="AI178" t="str">
            <v>×</v>
          </cell>
          <cell r="AJ178" t="str">
            <v>×</v>
          </cell>
          <cell r="AK178" t="str">
            <v>○</v>
          </cell>
          <cell r="AL178" t="str">
            <v>○</v>
          </cell>
          <cell r="AM178" t="str">
            <v>×</v>
          </cell>
          <cell r="AN178" t="str">
            <v>×</v>
          </cell>
          <cell r="AO178" t="str">
            <v>×</v>
          </cell>
          <cell r="AP178" t="str">
            <v>○</v>
          </cell>
          <cell r="AQ178" t="str">
            <v>×</v>
          </cell>
          <cell r="AR178" t="str">
            <v>×</v>
          </cell>
          <cell r="AS178" t="str">
            <v>○</v>
          </cell>
          <cell r="AT178" t="str">
            <v>○</v>
          </cell>
          <cell r="AU178" t="str">
            <v>○</v>
          </cell>
          <cell r="AV178" t="str">
            <v>×</v>
          </cell>
          <cell r="AW178" t="str">
            <v>×</v>
          </cell>
          <cell r="AX178" t="str">
            <v>○</v>
          </cell>
          <cell r="AY178" t="str">
            <v>○</v>
          </cell>
          <cell r="AZ178" t="str">
            <v>×</v>
          </cell>
          <cell r="BA178" t="str">
            <v>×</v>
          </cell>
          <cell r="BB178" t="str">
            <v>×</v>
          </cell>
          <cell r="BC178" t="str">
            <v>○</v>
          </cell>
          <cell r="BD178" t="str">
            <v>×</v>
          </cell>
          <cell r="BE178" t="str">
            <v>×</v>
          </cell>
          <cell r="BF178" t="str">
            <v>×</v>
          </cell>
          <cell r="BG178" t="str">
            <v>×</v>
          </cell>
          <cell r="BH178" t="str">
            <v>×</v>
          </cell>
          <cell r="BI178" t="str">
            <v>○</v>
          </cell>
          <cell r="BJ178" t="str">
            <v>○</v>
          </cell>
          <cell r="BK178" t="str">
            <v>×</v>
          </cell>
          <cell r="BL178" t="str">
            <v>×</v>
          </cell>
          <cell r="BM178" t="str">
            <v>○</v>
          </cell>
          <cell r="BN178" t="str">
            <v>×</v>
          </cell>
          <cell r="BO178" t="str">
            <v>○</v>
          </cell>
        </row>
        <row r="179">
          <cell r="B179" t="str">
            <v>差分データが中央値以上</v>
          </cell>
          <cell r="D179" t="str">
            <v>×</v>
          </cell>
          <cell r="E179" t="str">
            <v>○</v>
          </cell>
          <cell r="F179" t="str">
            <v>○</v>
          </cell>
          <cell r="G179" t="str">
            <v>×</v>
          </cell>
          <cell r="H179" t="str">
            <v>○</v>
          </cell>
          <cell r="I179" t="str">
            <v>×</v>
          </cell>
          <cell r="J179" t="str">
            <v>○</v>
          </cell>
          <cell r="K179" t="str">
            <v>○</v>
          </cell>
          <cell r="L179" t="str">
            <v>×</v>
          </cell>
          <cell r="M179" t="str">
            <v>○</v>
          </cell>
          <cell r="N179" t="str">
            <v>○</v>
          </cell>
          <cell r="O179" t="str">
            <v>×</v>
          </cell>
          <cell r="P179" t="str">
            <v>×</v>
          </cell>
          <cell r="Q179" t="str">
            <v>×</v>
          </cell>
          <cell r="R179" t="str">
            <v>○</v>
          </cell>
          <cell r="S179" t="str">
            <v>○</v>
          </cell>
          <cell r="T179" t="str">
            <v>×</v>
          </cell>
          <cell r="U179" t="str">
            <v>○</v>
          </cell>
          <cell r="V179" t="str">
            <v>×</v>
          </cell>
          <cell r="W179" t="str">
            <v>○</v>
          </cell>
          <cell r="X179" t="str">
            <v>○</v>
          </cell>
          <cell r="Y179" t="str">
            <v>×</v>
          </cell>
          <cell r="Z179" t="str">
            <v>○</v>
          </cell>
          <cell r="AA179" t="str">
            <v>×</v>
          </cell>
          <cell r="AB179" t="str">
            <v>○</v>
          </cell>
          <cell r="AC179" t="str">
            <v>○</v>
          </cell>
          <cell r="AD179" t="str">
            <v>×</v>
          </cell>
          <cell r="AE179" t="str">
            <v>×</v>
          </cell>
          <cell r="AF179" t="str">
            <v>×</v>
          </cell>
          <cell r="AG179" t="str">
            <v>○</v>
          </cell>
          <cell r="AH179" t="str">
            <v>×</v>
          </cell>
          <cell r="AI179" t="str">
            <v>×</v>
          </cell>
          <cell r="AJ179" t="str">
            <v>×</v>
          </cell>
          <cell r="AK179" t="str">
            <v>○</v>
          </cell>
          <cell r="AL179" t="str">
            <v>○</v>
          </cell>
          <cell r="AM179" t="str">
            <v>○</v>
          </cell>
          <cell r="AN179" t="str">
            <v>×</v>
          </cell>
          <cell r="AO179" t="str">
            <v>×</v>
          </cell>
          <cell r="AP179" t="str">
            <v>○</v>
          </cell>
          <cell r="AQ179" t="str">
            <v>○</v>
          </cell>
          <cell r="AR179" t="str">
            <v>○</v>
          </cell>
          <cell r="AS179" t="str">
            <v>○</v>
          </cell>
          <cell r="AT179" t="str">
            <v>○</v>
          </cell>
          <cell r="AU179" t="str">
            <v>○</v>
          </cell>
          <cell r="AV179" t="str">
            <v>○</v>
          </cell>
          <cell r="AW179" t="str">
            <v>○</v>
          </cell>
          <cell r="AX179" t="str">
            <v>○</v>
          </cell>
          <cell r="AY179" t="str">
            <v>○</v>
          </cell>
          <cell r="AZ179" t="str">
            <v>×</v>
          </cell>
          <cell r="BA179" t="str">
            <v>×</v>
          </cell>
          <cell r="BB179" t="str">
            <v>○</v>
          </cell>
          <cell r="BC179" t="str">
            <v>×</v>
          </cell>
          <cell r="BD179" t="str">
            <v>○</v>
          </cell>
          <cell r="BE179" t="str">
            <v>×</v>
          </cell>
          <cell r="BF179" t="str">
            <v>×</v>
          </cell>
          <cell r="BG179" t="str">
            <v>○</v>
          </cell>
          <cell r="BH179" t="str">
            <v>×</v>
          </cell>
          <cell r="BI179" t="str">
            <v>○</v>
          </cell>
          <cell r="BJ179" t="str">
            <v>×</v>
          </cell>
          <cell r="BK179" t="str">
            <v>×</v>
          </cell>
          <cell r="BL179" t="str">
            <v>×</v>
          </cell>
          <cell r="BM179" t="str">
            <v>×</v>
          </cell>
          <cell r="BN179" t="str">
            <v>×</v>
          </cell>
          <cell r="BO179" t="str">
            <v>×</v>
          </cell>
        </row>
        <row r="180">
          <cell r="B180" t="str">
            <v>○×－</v>
          </cell>
          <cell r="D180" t="str">
            <v>-</v>
          </cell>
          <cell r="E180" t="str">
            <v>×</v>
          </cell>
          <cell r="F180" t="str">
            <v>×</v>
          </cell>
          <cell r="G180" t="str">
            <v>-</v>
          </cell>
          <cell r="H180" t="str">
            <v>○</v>
          </cell>
          <cell r="I180" t="str">
            <v>-</v>
          </cell>
          <cell r="J180" t="str">
            <v>○</v>
          </cell>
          <cell r="K180" t="str">
            <v>×</v>
          </cell>
          <cell r="L180" t="str">
            <v>-</v>
          </cell>
          <cell r="M180" t="str">
            <v>×</v>
          </cell>
          <cell r="N180" t="str">
            <v>○</v>
          </cell>
          <cell r="O180" t="str">
            <v>-</v>
          </cell>
          <cell r="P180" t="str">
            <v>-</v>
          </cell>
          <cell r="Q180" t="str">
            <v>-</v>
          </cell>
          <cell r="R180" t="str">
            <v>○</v>
          </cell>
          <cell r="S180" t="str">
            <v>○</v>
          </cell>
          <cell r="T180" t="str">
            <v>-</v>
          </cell>
          <cell r="U180" t="str">
            <v>×</v>
          </cell>
          <cell r="V180" t="str">
            <v>-</v>
          </cell>
          <cell r="W180" t="str">
            <v>○</v>
          </cell>
          <cell r="X180" t="str">
            <v>×</v>
          </cell>
          <cell r="Y180" t="str">
            <v>-</v>
          </cell>
          <cell r="Z180" t="str">
            <v>○</v>
          </cell>
          <cell r="AA180" t="str">
            <v>-</v>
          </cell>
          <cell r="AB180" t="str">
            <v>×</v>
          </cell>
          <cell r="AC180" t="str">
            <v>×</v>
          </cell>
          <cell r="AD180" t="str">
            <v>-</v>
          </cell>
          <cell r="AE180" t="str">
            <v>-</v>
          </cell>
          <cell r="AF180" t="str">
            <v>-</v>
          </cell>
          <cell r="AG180" t="str">
            <v>○</v>
          </cell>
          <cell r="AH180" t="str">
            <v>-</v>
          </cell>
          <cell r="AI180" t="str">
            <v>-</v>
          </cell>
          <cell r="AJ180" t="str">
            <v>-</v>
          </cell>
          <cell r="AK180" t="str">
            <v>○</v>
          </cell>
          <cell r="AL180" t="str">
            <v>○</v>
          </cell>
          <cell r="AM180" t="str">
            <v>×</v>
          </cell>
          <cell r="AN180" t="str">
            <v>-</v>
          </cell>
          <cell r="AO180" t="str">
            <v>-</v>
          </cell>
          <cell r="AP180" t="str">
            <v>○</v>
          </cell>
          <cell r="AQ180" t="str">
            <v>×</v>
          </cell>
          <cell r="AR180" t="str">
            <v>×</v>
          </cell>
          <cell r="AS180" t="str">
            <v>○</v>
          </cell>
          <cell r="AT180" t="str">
            <v>○</v>
          </cell>
          <cell r="AU180" t="str">
            <v>○</v>
          </cell>
          <cell r="AV180" t="str">
            <v>×</v>
          </cell>
          <cell r="AW180" t="str">
            <v>×</v>
          </cell>
          <cell r="AX180" t="str">
            <v>○</v>
          </cell>
          <cell r="AY180" t="str">
            <v>○</v>
          </cell>
          <cell r="AZ180" t="str">
            <v>-</v>
          </cell>
          <cell r="BA180" t="str">
            <v>-</v>
          </cell>
          <cell r="BB180" t="str">
            <v>×</v>
          </cell>
          <cell r="BC180" t="str">
            <v>-</v>
          </cell>
          <cell r="BD180" t="str">
            <v>×</v>
          </cell>
          <cell r="BE180" t="str">
            <v>-</v>
          </cell>
          <cell r="BF180" t="str">
            <v>-</v>
          </cell>
          <cell r="BG180" t="str">
            <v>×</v>
          </cell>
          <cell r="BH180" t="str">
            <v>-</v>
          </cell>
          <cell r="BI180" t="str">
            <v>○</v>
          </cell>
          <cell r="BJ180" t="str">
            <v>-</v>
          </cell>
          <cell r="BK180" t="str">
            <v>-</v>
          </cell>
          <cell r="BL180" t="str">
            <v>-</v>
          </cell>
          <cell r="BM180" t="str">
            <v>-</v>
          </cell>
          <cell r="BN180" t="str">
            <v>-</v>
          </cell>
          <cell r="BO180" t="str">
            <v>-</v>
          </cell>
        </row>
        <row r="182">
          <cell r="B182" t="str">
            <v>右岸平均勾配</v>
          </cell>
          <cell r="D182">
            <v>27.501217536070492</v>
          </cell>
          <cell r="E182">
            <v>8.8135554868823522</v>
          </cell>
          <cell r="F182">
            <v>5.3599079917461561</v>
          </cell>
          <cell r="G182">
            <v>2.6076883553650245</v>
          </cell>
          <cell r="H182">
            <v>5.7562136514842388</v>
          </cell>
          <cell r="I182">
            <v>4.2821944036143744</v>
          </cell>
          <cell r="J182">
            <v>11.453506246706169</v>
          </cell>
          <cell r="K182">
            <v>18.848496055475515</v>
          </cell>
          <cell r="L182">
            <v>24.772436005253571</v>
          </cell>
          <cell r="M182">
            <v>11.768821945567407</v>
          </cell>
          <cell r="N182">
            <v>9.1099451493319172</v>
          </cell>
          <cell r="O182">
            <v>13.634162031625106</v>
          </cell>
          <cell r="P182">
            <v>15.099015106803543</v>
          </cell>
          <cell r="Q182">
            <v>3.2333149384574775</v>
          </cell>
          <cell r="R182">
            <v>4.6066947183133191</v>
          </cell>
          <cell r="S182">
            <v>2.990919287768786</v>
          </cell>
          <cell r="T182">
            <v>3.087396712399709</v>
          </cell>
          <cell r="U182">
            <v>3.2429539245737109</v>
          </cell>
          <cell r="V182">
            <v>2.5146407504740824</v>
          </cell>
          <cell r="W182">
            <v>3.7884786034439175</v>
          </cell>
          <cell r="X182">
            <v>3.3426242130318622</v>
          </cell>
          <cell r="Y182">
            <v>3.944330914492197</v>
          </cell>
          <cell r="Z182">
            <v>4.3934418198801337</v>
          </cell>
          <cell r="AA182">
            <v>11.594320538892291</v>
          </cell>
          <cell r="AB182">
            <v>19.348770333758662</v>
          </cell>
          <cell r="AC182">
            <v>22.752562679149225</v>
          </cell>
          <cell r="AD182">
            <v>9.9265214426401016</v>
          </cell>
          <cell r="AE182">
            <v>14.616530358225805</v>
          </cell>
          <cell r="AF182">
            <v>27.859132219650384</v>
          </cell>
          <cell r="AG182">
            <v>26.25106633913391</v>
          </cell>
          <cell r="AH182">
            <v>8.3794342293370807</v>
          </cell>
          <cell r="AI182">
            <v>14.659647475781435</v>
          </cell>
          <cell r="AJ182">
            <v>16.772186588369614</v>
          </cell>
          <cell r="AK182">
            <v>9.1003199534530346</v>
          </cell>
          <cell r="AL182">
            <v>25.287428734684408</v>
          </cell>
          <cell r="AM182">
            <v>7.533542015245807</v>
          </cell>
          <cell r="AN182">
            <v>13.116767100722171</v>
          </cell>
          <cell r="AO182">
            <v>8.4369676707518977</v>
          </cell>
          <cell r="AP182">
            <v>7.9643334567031889</v>
          </cell>
          <cell r="AQ182">
            <v>2.7174229074338969</v>
          </cell>
          <cell r="AR182">
            <v>2.7626763998739086</v>
          </cell>
          <cell r="AS182">
            <v>3.028167244229663</v>
          </cell>
          <cell r="AT182">
            <v>1.6258974447345036</v>
          </cell>
          <cell r="AU182">
            <v>3.666565324145528</v>
          </cell>
          <cell r="AV182">
            <v>2.8264495229964663</v>
          </cell>
          <cell r="AW182">
            <v>7.239575117903863</v>
          </cell>
          <cell r="AX182">
            <v>14.659981417691023</v>
          </cell>
          <cell r="AY182">
            <v>6.1907375130320421</v>
          </cell>
          <cell r="AZ182">
            <v>2.509423814127671</v>
          </cell>
          <cell r="BA182">
            <v>4.1302663285634997</v>
          </cell>
          <cell r="BB182">
            <v>2.3765744457733353</v>
          </cell>
          <cell r="BC182">
            <v>2.336613453327872</v>
          </cell>
          <cell r="BD182">
            <v>2.9089516847611159</v>
          </cell>
          <cell r="BE182">
            <v>3.9291070042645186</v>
          </cell>
          <cell r="BF182">
            <v>2.2595172171730646</v>
          </cell>
          <cell r="BG182">
            <v>2.9569173858442519</v>
          </cell>
          <cell r="BH182">
            <v>6.7284547745951446</v>
          </cell>
          <cell r="BI182">
            <v>2.9564038463604372</v>
          </cell>
          <cell r="BJ182">
            <v>3.8953342484352058</v>
          </cell>
          <cell r="BK182">
            <v>3.6843349779648116</v>
          </cell>
          <cell r="BL182">
            <v>6.6693176401955814</v>
          </cell>
          <cell r="BM182">
            <v>3.8232540529684798</v>
          </cell>
          <cell r="BN182">
            <v>5.4080308932100811</v>
          </cell>
          <cell r="BO182">
            <v>6.8589671319632499</v>
          </cell>
        </row>
        <row r="183">
          <cell r="B183" t="str">
            <v>左岸平均勾配</v>
          </cell>
          <cell r="F183">
            <v>4.3524127872939786</v>
          </cell>
          <cell r="G183">
            <v>3.1526533496929519</v>
          </cell>
          <cell r="H183">
            <v>2.7783506580719983</v>
          </cell>
          <cell r="I183">
            <v>7.2037997338941677</v>
          </cell>
          <cell r="J183">
            <v>1.2944213556259601</v>
          </cell>
          <cell r="K183">
            <v>10.917360739805506</v>
          </cell>
          <cell r="L183">
            <v>7.5116943467074888</v>
          </cell>
          <cell r="M183">
            <v>10.706610608614692</v>
          </cell>
          <cell r="N183">
            <v>10.110831254814935</v>
          </cell>
          <cell r="O183">
            <v>8.8382189924009502</v>
          </cell>
          <cell r="P183">
            <v>3.4499265710993514</v>
          </cell>
          <cell r="Q183">
            <v>3.2140473026327721</v>
          </cell>
          <cell r="R183">
            <v>7.0241137278132424</v>
          </cell>
          <cell r="S183">
            <v>6.6372821818317007</v>
          </cell>
          <cell r="T183">
            <v>1.8330877329970483</v>
          </cell>
          <cell r="U183">
            <v>3.4374999845476113</v>
          </cell>
          <cell r="V183">
            <v>3.1816115311665056</v>
          </cell>
          <cell r="W183">
            <v>4.1095238363304176</v>
          </cell>
          <cell r="X183">
            <v>2.9875065958729103</v>
          </cell>
          <cell r="Y183">
            <v>6.4220107920723226</v>
          </cell>
          <cell r="Z183">
            <v>4.4600947313404884</v>
          </cell>
          <cell r="AA183">
            <v>9.7318625437906814</v>
          </cell>
          <cell r="AB183">
            <v>24.309564336171654</v>
          </cell>
          <cell r="AC183">
            <v>17.434485950648398</v>
          </cell>
          <cell r="AD183">
            <v>13.405520414714616</v>
          </cell>
          <cell r="AE183">
            <v>12.197672371769382</v>
          </cell>
          <cell r="AF183">
            <v>27.223206655470335</v>
          </cell>
          <cell r="AG183">
            <v>11.262090917922006</v>
          </cell>
          <cell r="AH183">
            <v>12.944946121846195</v>
          </cell>
          <cell r="AI183">
            <v>15.471636747959902</v>
          </cell>
          <cell r="AJ183">
            <v>16.169834832250913</v>
          </cell>
          <cell r="AK183">
            <v>11.368086854769944</v>
          </cell>
          <cell r="AL183">
            <v>13.749149402425022</v>
          </cell>
          <cell r="AM183">
            <v>14.24434061069331</v>
          </cell>
          <cell r="AN183">
            <v>11.466581730010208</v>
          </cell>
          <cell r="AO183">
            <v>9.8339891902531633</v>
          </cell>
          <cell r="AP183">
            <v>11.703840957361265</v>
          </cell>
          <cell r="AQ183">
            <v>3.0937946445079993</v>
          </cell>
          <cell r="AR183">
            <v>5.3629462957679488</v>
          </cell>
          <cell r="AS183">
            <v>2.370769046852911</v>
          </cell>
          <cell r="AT183">
            <v>3.2711020684748915</v>
          </cell>
          <cell r="AU183">
            <v>2.7289016428806274</v>
          </cell>
          <cell r="AV183">
            <v>6.2764974887837273</v>
          </cell>
          <cell r="AW183">
            <v>8.9191975491700983</v>
          </cell>
          <cell r="AX183">
            <v>6.9414429635316521</v>
          </cell>
          <cell r="AY183">
            <v>5.8442175752878507</v>
          </cell>
          <cell r="AZ183">
            <v>1.9118128589555343</v>
          </cell>
          <cell r="BA183">
            <v>3.3508185207812007</v>
          </cell>
          <cell r="BB183">
            <v>3.3971005025956145</v>
          </cell>
          <cell r="BC183">
            <v>2.8952980979512946</v>
          </cell>
          <cell r="BD183">
            <v>2.5564061602818127</v>
          </cell>
          <cell r="BE183">
            <v>3.5778904444466249</v>
          </cell>
          <cell r="BF183">
            <v>2.4776745212333564</v>
          </cell>
          <cell r="BG183">
            <v>2.8308232772183013</v>
          </cell>
          <cell r="BH183">
            <v>5.344525435644222</v>
          </cell>
          <cell r="BI183">
            <v>5.1552475763493613</v>
          </cell>
          <cell r="BJ183">
            <v>4.2914680052574505</v>
          </cell>
          <cell r="BK183">
            <v>4.4078426055785496</v>
          </cell>
          <cell r="BL183">
            <v>5.1165989989156628</v>
          </cell>
          <cell r="BM183">
            <v>3.764609051868657</v>
          </cell>
          <cell r="BN183">
            <v>6.3367147456735875</v>
          </cell>
          <cell r="BO183">
            <v>5.5762694740832526</v>
          </cell>
        </row>
        <row r="184">
          <cell r="B184" t="str">
            <v>左岸グラフ用</v>
          </cell>
          <cell r="C184">
            <v>-1</v>
          </cell>
          <cell r="D184">
            <v>0</v>
          </cell>
          <cell r="E184">
            <v>0</v>
          </cell>
          <cell r="F184">
            <v>-4.3524127872939786</v>
          </cell>
          <cell r="G184">
            <v>-3.1526533496929519</v>
          </cell>
          <cell r="H184">
            <v>-2.7783506580719983</v>
          </cell>
          <cell r="I184">
            <v>-7.2037997338941677</v>
          </cell>
          <cell r="J184">
            <v>-1.2944213556259601</v>
          </cell>
          <cell r="K184">
            <v>-10.917360739805506</v>
          </cell>
          <cell r="L184">
            <v>-7.5116943467074888</v>
          </cell>
          <cell r="M184">
            <v>-10.706610608614692</v>
          </cell>
          <cell r="N184">
            <v>-10.110831254814935</v>
          </cell>
          <cell r="O184">
            <v>-8.8382189924009502</v>
          </cell>
          <cell r="P184">
            <v>-3.4499265710993514</v>
          </cell>
          <cell r="Q184">
            <v>-3.2140473026327721</v>
          </cell>
          <cell r="R184">
            <v>-7.0241137278132424</v>
          </cell>
          <cell r="S184">
            <v>-6.6372821818317007</v>
          </cell>
          <cell r="T184">
            <v>-1.8330877329970483</v>
          </cell>
          <cell r="U184">
            <v>-3.4374999845476113</v>
          </cell>
          <cell r="V184">
            <v>-3.1816115311665056</v>
          </cell>
          <cell r="W184">
            <v>-4.1095238363304176</v>
          </cell>
          <cell r="X184">
            <v>-2.9875065958729103</v>
          </cell>
          <cell r="Y184">
            <v>-6.4220107920723226</v>
          </cell>
          <cell r="Z184">
            <v>-4.4600947313404884</v>
          </cell>
          <cell r="AA184">
            <v>-9.7318625437906814</v>
          </cell>
          <cell r="AB184">
            <v>-24.309564336171654</v>
          </cell>
          <cell r="AC184">
            <v>-17.434485950648398</v>
          </cell>
          <cell r="AD184">
            <v>-13.405520414714616</v>
          </cell>
          <cell r="AE184">
            <v>-12.197672371769382</v>
          </cell>
          <cell r="AF184">
            <v>-27.223206655470335</v>
          </cell>
          <cell r="AG184">
            <v>-11.262090917922006</v>
          </cell>
          <cell r="AH184">
            <v>-12.944946121846195</v>
          </cell>
          <cell r="AI184">
            <v>-15.471636747959902</v>
          </cell>
          <cell r="AJ184">
            <v>-16.169834832250913</v>
          </cell>
          <cell r="AK184">
            <v>-11.368086854769944</v>
          </cell>
          <cell r="AL184">
            <v>-13.749149402425022</v>
          </cell>
          <cell r="AM184">
            <v>-14.24434061069331</v>
          </cell>
          <cell r="AN184">
            <v>-11.466581730010208</v>
          </cell>
          <cell r="AO184">
            <v>-9.8339891902531633</v>
          </cell>
          <cell r="AP184">
            <v>-11.703840957361265</v>
          </cell>
          <cell r="AQ184">
            <v>-3.0937946445079993</v>
          </cell>
          <cell r="AR184">
            <v>-5.3629462957679488</v>
          </cell>
          <cell r="AS184">
            <v>-2.370769046852911</v>
          </cell>
          <cell r="AT184">
            <v>-3.2711020684748915</v>
          </cell>
          <cell r="AU184">
            <v>-2.7289016428806274</v>
          </cell>
          <cell r="AV184">
            <v>-6.2764974887837273</v>
          </cell>
          <cell r="AW184">
            <v>-8.9191975491700983</v>
          </cell>
          <cell r="AX184">
            <v>-6.9414429635316521</v>
          </cell>
          <cell r="AY184">
            <v>-5.8442175752878507</v>
          </cell>
          <cell r="AZ184">
            <v>-1.9118128589555343</v>
          </cell>
          <cell r="BA184">
            <v>-3.3508185207812007</v>
          </cell>
          <cell r="BB184">
            <v>-3.3971005025956145</v>
          </cell>
          <cell r="BC184">
            <v>-2.8952980979512946</v>
          </cell>
          <cell r="BD184">
            <v>-2.5564061602818127</v>
          </cell>
          <cell r="BE184">
            <v>-3.5778904444466249</v>
          </cell>
          <cell r="BF184">
            <v>-2.4776745212333564</v>
          </cell>
          <cell r="BG184">
            <v>-2.8308232772183013</v>
          </cell>
          <cell r="BH184">
            <v>-5.344525435644222</v>
          </cell>
          <cell r="BI184">
            <v>-5.1552475763493613</v>
          </cell>
          <cell r="BJ184">
            <v>-4.2914680052574505</v>
          </cell>
          <cell r="BK184">
            <v>-4.4078426055785496</v>
          </cell>
          <cell r="BL184">
            <v>-5.1165989989156628</v>
          </cell>
          <cell r="BM184">
            <v>-3.764609051868657</v>
          </cell>
          <cell r="BN184">
            <v>-6.3367147456735875</v>
          </cell>
          <cell r="BO184">
            <v>-5.5762694740832526</v>
          </cell>
        </row>
        <row r="185">
          <cell r="B185" t="str">
            <v>右岸中央値</v>
          </cell>
          <cell r="D185">
            <v>5.7562136514842388</v>
          </cell>
          <cell r="E185">
            <v>5.7562136514842388</v>
          </cell>
          <cell r="F185">
            <v>5.7562136514842388</v>
          </cell>
          <cell r="G185">
            <v>5.7562136514842388</v>
          </cell>
          <cell r="H185">
            <v>5.7562136514842388</v>
          </cell>
          <cell r="I185">
            <v>5.7562136514842388</v>
          </cell>
          <cell r="J185">
            <v>5.7562136514842388</v>
          </cell>
          <cell r="K185">
            <v>12.701491988596256</v>
          </cell>
          <cell r="L185">
            <v>12.701491988596256</v>
          </cell>
          <cell r="M185">
            <v>12.701491988596256</v>
          </cell>
          <cell r="N185">
            <v>12.701491988596256</v>
          </cell>
          <cell r="O185">
            <v>12.701491988596256</v>
          </cell>
          <cell r="P185">
            <v>12.701491988596256</v>
          </cell>
          <cell r="Q185">
            <v>12.701491988596256</v>
          </cell>
          <cell r="R185">
            <v>12.701491988596256</v>
          </cell>
          <cell r="S185">
            <v>3.3426242130318622</v>
          </cell>
          <cell r="T185">
            <v>3.3426242130318622</v>
          </cell>
          <cell r="U185">
            <v>3.3426242130318622</v>
          </cell>
          <cell r="V185">
            <v>3.3426242130318622</v>
          </cell>
          <cell r="W185">
            <v>3.3426242130318622</v>
          </cell>
          <cell r="X185">
            <v>3.3426242130318622</v>
          </cell>
          <cell r="Y185">
            <v>3.3426242130318622</v>
          </cell>
          <cell r="Z185">
            <v>3.3426242130318622</v>
          </cell>
          <cell r="AA185">
            <v>3.3426242130318622</v>
          </cell>
          <cell r="AB185">
            <v>6.4300275766138117</v>
          </cell>
          <cell r="AC185">
            <v>6.4300275766138117</v>
          </cell>
          <cell r="AD185">
            <v>6.4300275766138117</v>
          </cell>
          <cell r="AE185">
            <v>6.4300275766138117</v>
          </cell>
          <cell r="AF185">
            <v>6.4300275766138117</v>
          </cell>
          <cell r="AG185">
            <v>6.4300275766138117</v>
          </cell>
          <cell r="AH185">
            <v>6.4300275766138117</v>
          </cell>
          <cell r="AI185">
            <v>6.4300275766138117</v>
          </cell>
          <cell r="AJ185">
            <v>6.4300275766138117</v>
          </cell>
          <cell r="AK185">
            <v>6.4300275766138117</v>
          </cell>
          <cell r="AL185">
            <v>6.4300275766138117</v>
          </cell>
          <cell r="AM185">
            <v>6.4300275766138117</v>
          </cell>
          <cell r="AN185">
            <v>6.4300275766138117</v>
          </cell>
          <cell r="AO185">
            <v>6.4300275766138117</v>
          </cell>
          <cell r="AP185">
            <v>6.4300275766138117</v>
          </cell>
          <cell r="AQ185">
            <v>6.4300275766138117</v>
          </cell>
          <cell r="AR185">
            <v>6.4300275766138117</v>
          </cell>
          <cell r="AS185">
            <v>6.4300275766138117</v>
          </cell>
          <cell r="AT185">
            <v>6.4300275766138117</v>
          </cell>
          <cell r="AU185">
            <v>6.4300275766138117</v>
          </cell>
          <cell r="AV185">
            <v>6.4300275766138117</v>
          </cell>
          <cell r="AW185">
            <v>6.4300275766138117</v>
          </cell>
          <cell r="AX185">
            <v>6.4300275766138117</v>
          </cell>
          <cell r="AY185">
            <v>6.4300275766138117</v>
          </cell>
          <cell r="AZ185">
            <v>6.4300275766138117</v>
          </cell>
          <cell r="BA185">
            <v>6.4300275766138117</v>
          </cell>
          <cell r="BB185">
            <v>6.4300275766138117</v>
          </cell>
          <cell r="BC185">
            <v>6.4300275766138117</v>
          </cell>
          <cell r="BD185">
            <v>6.4300275766138117</v>
          </cell>
          <cell r="BE185">
            <v>6.4300275766138117</v>
          </cell>
          <cell r="BF185">
            <v>6.4300275766138117</v>
          </cell>
          <cell r="BG185">
            <v>6.4300275766138117</v>
          </cell>
          <cell r="BH185">
            <v>6.4300275766138117</v>
          </cell>
          <cell r="BI185">
            <v>6.4300275766138117</v>
          </cell>
          <cell r="BJ185">
            <v>6.4300275766138117</v>
          </cell>
          <cell r="BK185">
            <v>6.4300275766138117</v>
          </cell>
          <cell r="BL185">
            <v>6.4300275766138117</v>
          </cell>
          <cell r="BM185">
            <v>6.4300275766138117</v>
          </cell>
          <cell r="BN185">
            <v>6.4300275766138117</v>
          </cell>
          <cell r="BO185">
            <v>6.4300275766138117</v>
          </cell>
        </row>
        <row r="186">
          <cell r="B186" t="str">
            <v>左岸中央値</v>
          </cell>
          <cell r="D186">
            <v>3.1526533496929519</v>
          </cell>
          <cell r="E186">
            <v>3.1526533496929519</v>
          </cell>
          <cell r="F186">
            <v>3.1526533496929519</v>
          </cell>
          <cell r="G186">
            <v>3.1526533496929519</v>
          </cell>
          <cell r="H186">
            <v>3.1526533496929519</v>
          </cell>
          <cell r="I186">
            <v>3.1526533496929519</v>
          </cell>
          <cell r="J186">
            <v>3.1526533496929519</v>
          </cell>
          <cell r="K186">
            <v>8.17495666955422</v>
          </cell>
          <cell r="L186">
            <v>8.17495666955422</v>
          </cell>
          <cell r="M186">
            <v>8.17495666955422</v>
          </cell>
          <cell r="N186">
            <v>8.17495666955422</v>
          </cell>
          <cell r="O186">
            <v>8.17495666955422</v>
          </cell>
          <cell r="P186">
            <v>8.17495666955422</v>
          </cell>
          <cell r="Q186">
            <v>8.17495666955422</v>
          </cell>
          <cell r="R186">
            <v>8.17495666955422</v>
          </cell>
          <cell r="S186">
            <v>4.1095238363304176</v>
          </cell>
          <cell r="T186">
            <v>4.1095238363304176</v>
          </cell>
          <cell r="U186">
            <v>4.1095238363304176</v>
          </cell>
          <cell r="V186">
            <v>4.1095238363304176</v>
          </cell>
          <cell r="W186">
            <v>4.1095238363304176</v>
          </cell>
          <cell r="X186">
            <v>4.1095238363304176</v>
          </cell>
          <cell r="Y186">
            <v>4.1095238363304176</v>
          </cell>
          <cell r="Z186">
            <v>4.1095238363304176</v>
          </cell>
          <cell r="AA186">
            <v>4.1095238363304176</v>
          </cell>
          <cell r="AB186">
            <v>5.7102435246855521</v>
          </cell>
          <cell r="AC186">
            <v>5.7102435246855521</v>
          </cell>
          <cell r="AD186">
            <v>5.7102435246855521</v>
          </cell>
          <cell r="AE186">
            <v>5.7102435246855521</v>
          </cell>
          <cell r="AF186">
            <v>5.7102435246855521</v>
          </cell>
          <cell r="AG186">
            <v>5.7102435246855521</v>
          </cell>
          <cell r="AH186">
            <v>5.7102435246855521</v>
          </cell>
          <cell r="AI186">
            <v>5.7102435246855521</v>
          </cell>
          <cell r="AJ186">
            <v>5.7102435246855521</v>
          </cell>
          <cell r="AK186">
            <v>5.7102435246855521</v>
          </cell>
          <cell r="AL186">
            <v>5.7102435246855521</v>
          </cell>
          <cell r="AM186">
            <v>5.7102435246855521</v>
          </cell>
          <cell r="AN186">
            <v>5.7102435246855521</v>
          </cell>
          <cell r="AO186">
            <v>5.7102435246855521</v>
          </cell>
          <cell r="AP186">
            <v>5.7102435246855521</v>
          </cell>
          <cell r="AQ186">
            <v>5.7102435246855521</v>
          </cell>
          <cell r="AR186">
            <v>5.7102435246855521</v>
          </cell>
          <cell r="AS186">
            <v>5.7102435246855521</v>
          </cell>
          <cell r="AT186">
            <v>5.7102435246855521</v>
          </cell>
          <cell r="AU186">
            <v>5.7102435246855521</v>
          </cell>
          <cell r="AV186">
            <v>5.7102435246855521</v>
          </cell>
          <cell r="AW186">
            <v>5.7102435246855521</v>
          </cell>
          <cell r="AX186">
            <v>5.7102435246855521</v>
          </cell>
          <cell r="AY186">
            <v>5.7102435246855521</v>
          </cell>
          <cell r="AZ186">
            <v>5.7102435246855521</v>
          </cell>
          <cell r="BA186">
            <v>5.7102435246855521</v>
          </cell>
          <cell r="BB186">
            <v>5.7102435246855521</v>
          </cell>
          <cell r="BC186">
            <v>5.7102435246855521</v>
          </cell>
          <cell r="BD186">
            <v>5.7102435246855521</v>
          </cell>
          <cell r="BE186">
            <v>5.7102435246855521</v>
          </cell>
          <cell r="BF186">
            <v>5.7102435246855521</v>
          </cell>
          <cell r="BG186">
            <v>5.7102435246855521</v>
          </cell>
          <cell r="BH186">
            <v>5.7102435246855521</v>
          </cell>
          <cell r="BI186">
            <v>5.7102435246855521</v>
          </cell>
          <cell r="BJ186">
            <v>5.7102435246855521</v>
          </cell>
          <cell r="BK186">
            <v>5.7102435246855521</v>
          </cell>
          <cell r="BL186">
            <v>5.7102435246855521</v>
          </cell>
          <cell r="BM186">
            <v>5.7102435246855521</v>
          </cell>
          <cell r="BN186">
            <v>5.7102435246855521</v>
          </cell>
          <cell r="BO186">
            <v>5.7102435246855521</v>
          </cell>
        </row>
        <row r="187">
          <cell r="B187" t="str">
            <v>右岸中央値以上</v>
          </cell>
          <cell r="D187" t="str">
            <v>○</v>
          </cell>
          <cell r="E187" t="str">
            <v>○</v>
          </cell>
          <cell r="F187" t="str">
            <v>×</v>
          </cell>
          <cell r="G187" t="str">
            <v>×</v>
          </cell>
          <cell r="H187" t="str">
            <v>○</v>
          </cell>
          <cell r="I187" t="str">
            <v>×</v>
          </cell>
          <cell r="J187" t="str">
            <v>○</v>
          </cell>
          <cell r="K187" t="str">
            <v>○</v>
          </cell>
          <cell r="L187" t="str">
            <v>○</v>
          </cell>
          <cell r="M187" t="str">
            <v>×</v>
          </cell>
          <cell r="N187" t="str">
            <v>×</v>
          </cell>
          <cell r="O187" t="str">
            <v>○</v>
          </cell>
          <cell r="P187" t="str">
            <v>○</v>
          </cell>
          <cell r="Q187" t="str">
            <v>×</v>
          </cell>
          <cell r="R187" t="str">
            <v>×</v>
          </cell>
          <cell r="S187" t="str">
            <v>×</v>
          </cell>
          <cell r="T187" t="str">
            <v>×</v>
          </cell>
          <cell r="U187" t="str">
            <v>×</v>
          </cell>
          <cell r="V187" t="str">
            <v>×</v>
          </cell>
          <cell r="W187" t="str">
            <v>○</v>
          </cell>
          <cell r="X187" t="str">
            <v>○</v>
          </cell>
          <cell r="Y187" t="str">
            <v>○</v>
          </cell>
          <cell r="Z187" t="str">
            <v>○</v>
          </cell>
          <cell r="AA187" t="str">
            <v>○</v>
          </cell>
          <cell r="AB187" t="str">
            <v>○</v>
          </cell>
          <cell r="AC187" t="str">
            <v>○</v>
          </cell>
          <cell r="AD187" t="str">
            <v>○</v>
          </cell>
          <cell r="AE187" t="str">
            <v>○</v>
          </cell>
          <cell r="AF187" t="str">
            <v>○</v>
          </cell>
          <cell r="AG187" t="str">
            <v>○</v>
          </cell>
          <cell r="AH187" t="str">
            <v>○</v>
          </cell>
          <cell r="AI187" t="str">
            <v>○</v>
          </cell>
          <cell r="AJ187" t="str">
            <v>○</v>
          </cell>
          <cell r="AK187" t="str">
            <v>○</v>
          </cell>
          <cell r="AL187" t="str">
            <v>○</v>
          </cell>
          <cell r="AM187" t="str">
            <v>○</v>
          </cell>
          <cell r="AN187" t="str">
            <v>○</v>
          </cell>
          <cell r="AO187" t="str">
            <v>○</v>
          </cell>
          <cell r="AP187" t="str">
            <v>○</v>
          </cell>
          <cell r="AQ187" t="str">
            <v>×</v>
          </cell>
          <cell r="AR187" t="str">
            <v>×</v>
          </cell>
          <cell r="AS187" t="str">
            <v>×</v>
          </cell>
          <cell r="AT187" t="str">
            <v>×</v>
          </cell>
          <cell r="AU187" t="str">
            <v>×</v>
          </cell>
          <cell r="AV187" t="str">
            <v>×</v>
          </cell>
          <cell r="AW187" t="str">
            <v>○</v>
          </cell>
          <cell r="AX187" t="str">
            <v>○</v>
          </cell>
          <cell r="AY187" t="str">
            <v>×</v>
          </cell>
          <cell r="AZ187" t="str">
            <v>×</v>
          </cell>
          <cell r="BA187" t="str">
            <v>×</v>
          </cell>
          <cell r="BB187" t="str">
            <v>×</v>
          </cell>
          <cell r="BC187" t="str">
            <v>×</v>
          </cell>
          <cell r="BD187" t="str">
            <v>×</v>
          </cell>
          <cell r="BE187" t="str">
            <v>×</v>
          </cell>
          <cell r="BF187" t="str">
            <v>×</v>
          </cell>
          <cell r="BG187" t="str">
            <v>×</v>
          </cell>
          <cell r="BH187" t="str">
            <v>○</v>
          </cell>
          <cell r="BI187" t="str">
            <v>×</v>
          </cell>
          <cell r="BJ187" t="str">
            <v>×</v>
          </cell>
          <cell r="BK187" t="str">
            <v>×</v>
          </cell>
          <cell r="BL187" t="str">
            <v>○</v>
          </cell>
          <cell r="BM187" t="str">
            <v>×</v>
          </cell>
          <cell r="BN187" t="str">
            <v>×</v>
          </cell>
          <cell r="BO187" t="str">
            <v>○</v>
          </cell>
        </row>
        <row r="188">
          <cell r="B188" t="str">
            <v>左岸中央値以上</v>
          </cell>
          <cell r="D188" t="str">
            <v>×</v>
          </cell>
          <cell r="E188" t="str">
            <v>×</v>
          </cell>
          <cell r="F188" t="str">
            <v>○</v>
          </cell>
          <cell r="G188" t="str">
            <v>○</v>
          </cell>
          <cell r="H188" t="str">
            <v>×</v>
          </cell>
          <cell r="I188" t="str">
            <v>○</v>
          </cell>
          <cell r="J188" t="str">
            <v>×</v>
          </cell>
          <cell r="K188" t="str">
            <v>○</v>
          </cell>
          <cell r="L188" t="str">
            <v>×</v>
          </cell>
          <cell r="M188" t="str">
            <v>○</v>
          </cell>
          <cell r="N188" t="str">
            <v>○</v>
          </cell>
          <cell r="O188" t="str">
            <v>○</v>
          </cell>
          <cell r="P188" t="str">
            <v>×</v>
          </cell>
          <cell r="Q188" t="str">
            <v>×</v>
          </cell>
          <cell r="R188" t="str">
            <v>×</v>
          </cell>
          <cell r="S188" t="str">
            <v>○</v>
          </cell>
          <cell r="T188" t="str">
            <v>×</v>
          </cell>
          <cell r="U188" t="str">
            <v>×</v>
          </cell>
          <cell r="V188" t="str">
            <v>×</v>
          </cell>
          <cell r="W188" t="str">
            <v>○</v>
          </cell>
          <cell r="X188" t="str">
            <v>×</v>
          </cell>
          <cell r="Y188" t="str">
            <v>○</v>
          </cell>
          <cell r="Z188" t="str">
            <v>○</v>
          </cell>
          <cell r="AA188" t="str">
            <v>○</v>
          </cell>
          <cell r="AB188" t="str">
            <v>○</v>
          </cell>
          <cell r="AC188" t="str">
            <v>○</v>
          </cell>
          <cell r="AD188" t="str">
            <v>○</v>
          </cell>
          <cell r="AE188" t="str">
            <v>○</v>
          </cell>
          <cell r="AF188" t="str">
            <v>○</v>
          </cell>
          <cell r="AG188" t="str">
            <v>○</v>
          </cell>
          <cell r="AH188" t="str">
            <v>○</v>
          </cell>
          <cell r="AI188" t="str">
            <v>○</v>
          </cell>
          <cell r="AJ188" t="str">
            <v>○</v>
          </cell>
          <cell r="AK188" t="str">
            <v>○</v>
          </cell>
          <cell r="AL188" t="str">
            <v>○</v>
          </cell>
          <cell r="AM188" t="str">
            <v>○</v>
          </cell>
          <cell r="AN188" t="str">
            <v>○</v>
          </cell>
          <cell r="AO188" t="str">
            <v>○</v>
          </cell>
          <cell r="AP188" t="str">
            <v>○</v>
          </cell>
          <cell r="AQ188" t="str">
            <v>×</v>
          </cell>
          <cell r="AR188" t="str">
            <v>×</v>
          </cell>
          <cell r="AS188" t="str">
            <v>×</v>
          </cell>
          <cell r="AT188" t="str">
            <v>×</v>
          </cell>
          <cell r="AU188" t="str">
            <v>×</v>
          </cell>
          <cell r="AV188" t="str">
            <v>○</v>
          </cell>
          <cell r="AW188" t="str">
            <v>○</v>
          </cell>
          <cell r="AX188" t="str">
            <v>○</v>
          </cell>
          <cell r="AY188" t="str">
            <v>○</v>
          </cell>
          <cell r="AZ188" t="str">
            <v>×</v>
          </cell>
          <cell r="BA188" t="str">
            <v>×</v>
          </cell>
          <cell r="BB188" t="str">
            <v>×</v>
          </cell>
          <cell r="BC188" t="str">
            <v>×</v>
          </cell>
          <cell r="BD188" t="str">
            <v>×</v>
          </cell>
          <cell r="BE188" t="str">
            <v>×</v>
          </cell>
          <cell r="BF188" t="str">
            <v>×</v>
          </cell>
          <cell r="BG188" t="str">
            <v>×</v>
          </cell>
          <cell r="BH188" t="str">
            <v>×</v>
          </cell>
          <cell r="BI188" t="str">
            <v>×</v>
          </cell>
          <cell r="BJ188" t="str">
            <v>×</v>
          </cell>
          <cell r="BK188" t="str">
            <v>×</v>
          </cell>
          <cell r="BL188" t="str">
            <v>×</v>
          </cell>
          <cell r="BM188" t="str">
            <v>×</v>
          </cell>
          <cell r="BN188" t="str">
            <v>○</v>
          </cell>
          <cell r="BO188" t="str">
            <v>×</v>
          </cell>
        </row>
        <row r="191">
          <cell r="B191" t="str">
            <v>区分</v>
          </cell>
          <cell r="D191">
            <v>-2</v>
          </cell>
          <cell r="E191">
            <v>-1</v>
          </cell>
          <cell r="F191">
            <v>0</v>
          </cell>
          <cell r="G191">
            <v>1</v>
          </cell>
          <cell r="H191">
            <v>2</v>
          </cell>
          <cell r="I191">
            <v>3</v>
          </cell>
          <cell r="J191">
            <v>4</v>
          </cell>
          <cell r="K191">
            <v>5</v>
          </cell>
          <cell r="L191">
            <v>6</v>
          </cell>
          <cell r="M191">
            <v>7</v>
          </cell>
          <cell r="N191">
            <v>8</v>
          </cell>
          <cell r="O191">
            <v>9</v>
          </cell>
          <cell r="P191">
            <v>10</v>
          </cell>
          <cell r="Q191">
            <v>11</v>
          </cell>
          <cell r="R191">
            <v>12</v>
          </cell>
          <cell r="S191">
            <v>13</v>
          </cell>
          <cell r="T191">
            <v>14</v>
          </cell>
          <cell r="U191">
            <v>15</v>
          </cell>
          <cell r="V191">
            <v>16</v>
          </cell>
          <cell r="W191">
            <v>17</v>
          </cell>
          <cell r="X191">
            <v>18</v>
          </cell>
          <cell r="Y191">
            <v>19</v>
          </cell>
          <cell r="Z191">
            <v>20</v>
          </cell>
          <cell r="AA191">
            <v>21</v>
          </cell>
          <cell r="AB191">
            <v>22</v>
          </cell>
          <cell r="AC191">
            <v>23</v>
          </cell>
          <cell r="AD191">
            <v>24</v>
          </cell>
          <cell r="AE191">
            <v>25</v>
          </cell>
          <cell r="AF191">
            <v>26</v>
          </cell>
          <cell r="AG191">
            <v>27</v>
          </cell>
          <cell r="AH191">
            <v>28</v>
          </cell>
          <cell r="AI191">
            <v>29</v>
          </cell>
          <cell r="AJ191">
            <v>30</v>
          </cell>
          <cell r="AK191">
            <v>31</v>
          </cell>
          <cell r="AL191">
            <v>32</v>
          </cell>
          <cell r="AM191">
            <v>33</v>
          </cell>
          <cell r="AN191">
            <v>34</v>
          </cell>
          <cell r="AO191">
            <v>35</v>
          </cell>
          <cell r="AP191">
            <v>36</v>
          </cell>
          <cell r="AQ191">
            <v>37</v>
          </cell>
          <cell r="AR191">
            <v>38</v>
          </cell>
          <cell r="AS191">
            <v>39</v>
          </cell>
          <cell r="AT191">
            <v>40</v>
          </cell>
          <cell r="AU191">
            <v>41</v>
          </cell>
          <cell r="AV191">
            <v>42</v>
          </cell>
          <cell r="AW191">
            <v>43</v>
          </cell>
          <cell r="AX191">
            <v>44</v>
          </cell>
          <cell r="AY191">
            <v>45</v>
          </cell>
          <cell r="AZ191">
            <v>46</v>
          </cell>
          <cell r="BA191">
            <v>47</v>
          </cell>
          <cell r="BB191">
            <v>48</v>
          </cell>
          <cell r="BC191">
            <v>49</v>
          </cell>
          <cell r="BD191">
            <v>50</v>
          </cell>
          <cell r="BE191">
            <v>51</v>
          </cell>
          <cell r="BF191">
            <v>52</v>
          </cell>
          <cell r="BG191">
            <v>53</v>
          </cell>
          <cell r="BH191">
            <v>54</v>
          </cell>
          <cell r="BI191">
            <v>55</v>
          </cell>
          <cell r="BJ191">
            <v>56</v>
          </cell>
          <cell r="BK191">
            <v>57</v>
          </cell>
          <cell r="BL191">
            <v>58</v>
          </cell>
          <cell r="BM191">
            <v>59</v>
          </cell>
          <cell r="BN191">
            <v>60</v>
          </cell>
          <cell r="BO191">
            <v>61</v>
          </cell>
        </row>
        <row r="192">
          <cell r="B192" t="str">
            <v>水生植物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0.3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0.06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</row>
        <row r="193">
          <cell r="B193" t="str">
            <v>草本</v>
          </cell>
          <cell r="D193">
            <v>0</v>
          </cell>
          <cell r="E193">
            <v>0</v>
          </cell>
          <cell r="F193">
            <v>12.69</v>
          </cell>
          <cell r="G193">
            <v>9.5</v>
          </cell>
          <cell r="H193">
            <v>11.720000000000002</v>
          </cell>
          <cell r="I193">
            <v>15.450000000000001</v>
          </cell>
          <cell r="J193">
            <v>19.88</v>
          </cell>
          <cell r="K193">
            <v>12.529999999999998</v>
          </cell>
          <cell r="L193">
            <v>6.2100000000000009</v>
          </cell>
          <cell r="M193">
            <v>12.329999999999998</v>
          </cell>
          <cell r="N193">
            <v>13.11</v>
          </cell>
          <cell r="O193">
            <v>12.65</v>
          </cell>
          <cell r="P193">
            <v>11.879999999999999</v>
          </cell>
          <cell r="Q193">
            <v>7.4099999999999993</v>
          </cell>
          <cell r="R193">
            <v>9.7800000000000011</v>
          </cell>
          <cell r="S193">
            <v>4.9700000000000006</v>
          </cell>
          <cell r="T193">
            <v>4.43</v>
          </cell>
          <cell r="U193">
            <v>5.08</v>
          </cell>
          <cell r="V193">
            <v>5.18</v>
          </cell>
          <cell r="W193">
            <v>6.58</v>
          </cell>
          <cell r="X193">
            <v>7.86</v>
          </cell>
          <cell r="Y193">
            <v>5.1300000000000008</v>
          </cell>
          <cell r="Z193">
            <v>9.0400000000000009</v>
          </cell>
          <cell r="AA193">
            <v>7.620000000000001</v>
          </cell>
          <cell r="AB193">
            <v>7.68</v>
          </cell>
          <cell r="AC193">
            <v>7.0699999999999994</v>
          </cell>
          <cell r="AD193">
            <v>12.430000000000001</v>
          </cell>
          <cell r="AE193">
            <v>11.059999999999999</v>
          </cell>
          <cell r="AF193">
            <v>5.54</v>
          </cell>
          <cell r="AG193">
            <v>4.6899999999999995</v>
          </cell>
          <cell r="AH193">
            <v>12.639999999999999</v>
          </cell>
          <cell r="AI193">
            <v>14.749999999999998</v>
          </cell>
          <cell r="AJ193">
            <v>14.04</v>
          </cell>
          <cell r="AK193">
            <v>18.53</v>
          </cell>
          <cell r="AL193">
            <v>10.31</v>
          </cell>
          <cell r="AM193">
            <v>18.82</v>
          </cell>
          <cell r="AN193">
            <v>17.509999999999998</v>
          </cell>
          <cell r="AO193">
            <v>12.99</v>
          </cell>
          <cell r="AP193">
            <v>14.209999999999997</v>
          </cell>
          <cell r="AQ193">
            <v>11.249999999999996</v>
          </cell>
          <cell r="AR193">
            <v>10.86</v>
          </cell>
          <cell r="AS193">
            <v>15.59</v>
          </cell>
          <cell r="AT193">
            <v>13.75</v>
          </cell>
          <cell r="AU193">
            <v>14.06</v>
          </cell>
          <cell r="AV193">
            <v>18.93</v>
          </cell>
          <cell r="AW193">
            <v>11.209999999999997</v>
          </cell>
          <cell r="AX193">
            <v>5.51</v>
          </cell>
          <cell r="AY193">
            <v>15.569999999999999</v>
          </cell>
          <cell r="AZ193">
            <v>12.040000000000001</v>
          </cell>
          <cell r="BA193">
            <v>7.91</v>
          </cell>
          <cell r="BB193">
            <v>17.350000000000005</v>
          </cell>
          <cell r="BC193">
            <v>6.5600000000000005</v>
          </cell>
          <cell r="BD193">
            <v>4.0499999999999989</v>
          </cell>
          <cell r="BE193">
            <v>6.12</v>
          </cell>
          <cell r="BF193">
            <v>5.66</v>
          </cell>
          <cell r="BG193">
            <v>6.26</v>
          </cell>
          <cell r="BH193">
            <v>9.08</v>
          </cell>
          <cell r="BI193">
            <v>7.1000000000000005</v>
          </cell>
          <cell r="BJ193">
            <v>1.0799999999999998</v>
          </cell>
          <cell r="BK193">
            <v>8.1</v>
          </cell>
          <cell r="BL193">
            <v>1.6700000000000002</v>
          </cell>
          <cell r="BM193">
            <v>2.7800000000000002</v>
          </cell>
          <cell r="BN193">
            <v>2.6799999999999997</v>
          </cell>
          <cell r="BO193">
            <v>2.6799999999999997</v>
          </cell>
        </row>
        <row r="194">
          <cell r="B194" t="str">
            <v>樹林</v>
          </cell>
          <cell r="D194">
            <v>0</v>
          </cell>
          <cell r="E194">
            <v>0</v>
          </cell>
          <cell r="F194">
            <v>3.0300000000000002</v>
          </cell>
          <cell r="G194">
            <v>5.72</v>
          </cell>
          <cell r="H194">
            <v>3.7499999999999996</v>
          </cell>
          <cell r="I194">
            <v>3.51</v>
          </cell>
          <cell r="J194">
            <v>3.3500000000000005</v>
          </cell>
          <cell r="K194">
            <v>4.1800000000000006</v>
          </cell>
          <cell r="L194">
            <v>0.69</v>
          </cell>
          <cell r="M194">
            <v>0.38</v>
          </cell>
          <cell r="N194">
            <v>2.8800000000000003</v>
          </cell>
          <cell r="O194">
            <v>1.8900000000000001</v>
          </cell>
          <cell r="P194">
            <v>2.5</v>
          </cell>
          <cell r="Q194">
            <v>1.74</v>
          </cell>
          <cell r="R194">
            <v>3.1899999999999995</v>
          </cell>
          <cell r="S194">
            <v>1.34</v>
          </cell>
          <cell r="T194">
            <v>1.54</v>
          </cell>
          <cell r="U194">
            <v>2.6799999999999997</v>
          </cell>
          <cell r="V194">
            <v>0.59</v>
          </cell>
          <cell r="W194">
            <v>0.91</v>
          </cell>
          <cell r="X194">
            <v>1.3000000000000003</v>
          </cell>
          <cell r="Y194">
            <v>3.25</v>
          </cell>
          <cell r="Z194">
            <v>2.0499999999999998</v>
          </cell>
          <cell r="AA194">
            <v>4.1100000000000003</v>
          </cell>
          <cell r="AB194">
            <v>0.18000000000000002</v>
          </cell>
          <cell r="AC194">
            <v>2.6</v>
          </cell>
          <cell r="AD194">
            <v>3.6200000000000006</v>
          </cell>
          <cell r="AE194">
            <v>1.63</v>
          </cell>
          <cell r="AF194">
            <v>0.22</v>
          </cell>
          <cell r="AG194">
            <v>0.26999999999999996</v>
          </cell>
          <cell r="AH194">
            <v>1.91</v>
          </cell>
          <cell r="AI194">
            <v>2.4900000000000002</v>
          </cell>
          <cell r="AJ194">
            <v>0.56000000000000005</v>
          </cell>
          <cell r="AK194">
            <v>2.83</v>
          </cell>
          <cell r="AL194">
            <v>5.839999999999999</v>
          </cell>
          <cell r="AM194">
            <v>3.63</v>
          </cell>
          <cell r="AN194">
            <v>0.63</v>
          </cell>
          <cell r="AO194">
            <v>1.24</v>
          </cell>
          <cell r="AP194">
            <v>6.0200000000000005</v>
          </cell>
          <cell r="AQ194">
            <v>7.42</v>
          </cell>
          <cell r="AR194">
            <v>4.25</v>
          </cell>
          <cell r="AS194">
            <v>2.9099999999999997</v>
          </cell>
          <cell r="AT194">
            <v>5.71</v>
          </cell>
          <cell r="AU194">
            <v>2.52</v>
          </cell>
          <cell r="AV194">
            <v>9.14</v>
          </cell>
          <cell r="AW194">
            <v>4.1399999999999997</v>
          </cell>
          <cell r="AX194">
            <v>3.5400000000000005</v>
          </cell>
          <cell r="AY194">
            <v>10.14</v>
          </cell>
          <cell r="AZ194">
            <v>13.200000000000001</v>
          </cell>
          <cell r="BA194">
            <v>10.899999999999999</v>
          </cell>
          <cell r="BB194">
            <v>13.150000000000002</v>
          </cell>
          <cell r="BC194">
            <v>7.830000000000001</v>
          </cell>
          <cell r="BD194">
            <v>3.57</v>
          </cell>
          <cell r="BE194">
            <v>5.6800000000000006</v>
          </cell>
          <cell r="BF194">
            <v>5.33</v>
          </cell>
          <cell r="BG194">
            <v>2.1000000000000005</v>
          </cell>
          <cell r="BH194">
            <v>1.7300000000000002</v>
          </cell>
          <cell r="BI194">
            <v>5.34</v>
          </cell>
          <cell r="BJ194">
            <v>0.60000000000000009</v>
          </cell>
          <cell r="BK194">
            <v>3.0200000000000005</v>
          </cell>
          <cell r="BL194">
            <v>2.63</v>
          </cell>
          <cell r="BM194">
            <v>4.3899999999999997</v>
          </cell>
          <cell r="BN194">
            <v>3.5300000000000002</v>
          </cell>
          <cell r="BO194">
            <v>3.36</v>
          </cell>
        </row>
        <row r="195">
          <cell r="B195" t="str">
            <v>植林等</v>
          </cell>
          <cell r="D195">
            <v>0</v>
          </cell>
          <cell r="E195">
            <v>0.17</v>
          </cell>
          <cell r="F195">
            <v>2.54</v>
          </cell>
          <cell r="G195">
            <v>4.5</v>
          </cell>
          <cell r="H195">
            <v>13.309999999999999</v>
          </cell>
          <cell r="I195">
            <v>16.71</v>
          </cell>
          <cell r="J195">
            <v>12.19</v>
          </cell>
          <cell r="K195">
            <v>22.39</v>
          </cell>
          <cell r="L195">
            <v>28.249999999999996</v>
          </cell>
          <cell r="M195">
            <v>24.35</v>
          </cell>
          <cell r="N195">
            <v>38.210000000000008</v>
          </cell>
          <cell r="O195">
            <v>24.72</v>
          </cell>
          <cell r="P195">
            <v>21.01</v>
          </cell>
          <cell r="Q195">
            <v>19.27</v>
          </cell>
          <cell r="R195">
            <v>24.32</v>
          </cell>
          <cell r="S195">
            <v>31.92</v>
          </cell>
          <cell r="T195">
            <v>15.520000000000001</v>
          </cell>
          <cell r="U195">
            <v>15.27</v>
          </cell>
          <cell r="V195">
            <v>14.769999999999998</v>
          </cell>
          <cell r="W195">
            <v>15.659999999999998</v>
          </cell>
          <cell r="X195">
            <v>32.67</v>
          </cell>
          <cell r="Y195">
            <v>15.120000000000001</v>
          </cell>
          <cell r="Z195">
            <v>19.150000000000002</v>
          </cell>
          <cell r="AA195">
            <v>7.07</v>
          </cell>
          <cell r="AB195">
            <v>9.51</v>
          </cell>
          <cell r="AC195">
            <v>7.7799999999999994</v>
          </cell>
          <cell r="AD195">
            <v>5.93</v>
          </cell>
          <cell r="AE195">
            <v>5.7299999999999995</v>
          </cell>
          <cell r="AF195">
            <v>5.7099999999999991</v>
          </cell>
          <cell r="AG195">
            <v>10.86</v>
          </cell>
          <cell r="AH195">
            <v>5.3500000000000005</v>
          </cell>
          <cell r="AI195">
            <v>5.09</v>
          </cell>
          <cell r="AJ195">
            <v>9.68</v>
          </cell>
          <cell r="AK195">
            <v>9.620000000000001</v>
          </cell>
          <cell r="AL195">
            <v>7.36</v>
          </cell>
          <cell r="AM195">
            <v>0.65</v>
          </cell>
          <cell r="AN195">
            <v>4.9400000000000004</v>
          </cell>
          <cell r="AO195">
            <v>5.75</v>
          </cell>
          <cell r="AP195">
            <v>2.59</v>
          </cell>
          <cell r="AQ195">
            <v>1.0499999999999998</v>
          </cell>
          <cell r="AR195">
            <v>7.4799999999999995</v>
          </cell>
          <cell r="AS195">
            <v>5.46</v>
          </cell>
          <cell r="AT195">
            <v>7.93</v>
          </cell>
          <cell r="AU195">
            <v>12.870000000000001</v>
          </cell>
          <cell r="AV195">
            <v>4.71</v>
          </cell>
          <cell r="AW195">
            <v>7.34</v>
          </cell>
          <cell r="AX195">
            <v>11.57</v>
          </cell>
          <cell r="AY195">
            <v>7.8099999999999987</v>
          </cell>
          <cell r="AZ195">
            <v>7.4700000000000006</v>
          </cell>
          <cell r="BA195">
            <v>6.4399999999999995</v>
          </cell>
          <cell r="BB195">
            <v>9.0400000000000009</v>
          </cell>
          <cell r="BC195">
            <v>5.7500000000000009</v>
          </cell>
          <cell r="BD195">
            <v>6.0399999999999991</v>
          </cell>
          <cell r="BE195">
            <v>3.24</v>
          </cell>
          <cell r="BF195">
            <v>2.2199999999999998</v>
          </cell>
          <cell r="BG195">
            <v>3.9699999999999998</v>
          </cell>
          <cell r="BH195">
            <v>5.3199999999999994</v>
          </cell>
          <cell r="BI195">
            <v>4.2700000000000005</v>
          </cell>
          <cell r="BJ195">
            <v>2.8</v>
          </cell>
          <cell r="BK195">
            <v>9.8699999999999992</v>
          </cell>
          <cell r="BL195">
            <v>0.35</v>
          </cell>
          <cell r="BM195">
            <v>0.85999999999999988</v>
          </cell>
          <cell r="BN195">
            <v>0.2</v>
          </cell>
          <cell r="BO195">
            <v>0.87</v>
          </cell>
        </row>
        <row r="196">
          <cell r="B196" t="str">
            <v>↑H22水国データ</v>
          </cell>
        </row>
        <row r="197">
          <cell r="B197" t="str">
            <v>自然裸地</v>
          </cell>
          <cell r="D197">
            <v>0</v>
          </cell>
          <cell r="E197">
            <v>0</v>
          </cell>
          <cell r="F197">
            <v>2.02</v>
          </cell>
          <cell r="G197">
            <v>0.88000000000000012</v>
          </cell>
          <cell r="H197">
            <v>0.52</v>
          </cell>
          <cell r="I197">
            <v>0.86</v>
          </cell>
          <cell r="J197">
            <v>0.69</v>
          </cell>
          <cell r="K197">
            <v>2.0900000000000003</v>
          </cell>
          <cell r="L197">
            <v>1.65</v>
          </cell>
          <cell r="M197">
            <v>2.0700000000000003</v>
          </cell>
          <cell r="N197">
            <v>2.3600000000000003</v>
          </cell>
          <cell r="O197">
            <v>1.1400000000000001</v>
          </cell>
          <cell r="P197">
            <v>0.89</v>
          </cell>
          <cell r="Q197">
            <v>1.33</v>
          </cell>
          <cell r="R197">
            <v>0.8899999999999999</v>
          </cell>
          <cell r="S197">
            <v>1.39</v>
          </cell>
          <cell r="T197">
            <v>0.59000000000000008</v>
          </cell>
          <cell r="U197">
            <v>0.31</v>
          </cell>
          <cell r="V197">
            <v>0.42</v>
          </cell>
          <cell r="W197">
            <v>1.41</v>
          </cell>
          <cell r="X197">
            <v>0</v>
          </cell>
          <cell r="Y197">
            <v>0.35</v>
          </cell>
          <cell r="Z197">
            <v>0.85</v>
          </cell>
          <cell r="AA197">
            <v>0.6</v>
          </cell>
          <cell r="AB197">
            <v>0.74</v>
          </cell>
          <cell r="AC197">
            <v>1.23</v>
          </cell>
          <cell r="AD197">
            <v>0.79999999999999993</v>
          </cell>
          <cell r="AE197">
            <v>0.05</v>
          </cell>
          <cell r="AF197">
            <v>0</v>
          </cell>
          <cell r="AG197">
            <v>0.11</v>
          </cell>
          <cell r="AH197">
            <v>2.17</v>
          </cell>
          <cell r="AI197">
            <v>2.02</v>
          </cell>
          <cell r="AJ197">
            <v>0</v>
          </cell>
          <cell r="AK197">
            <v>0.24</v>
          </cell>
          <cell r="AL197">
            <v>0.36</v>
          </cell>
          <cell r="AM197">
            <v>0.47</v>
          </cell>
          <cell r="AN197">
            <v>0.47</v>
          </cell>
          <cell r="AO197">
            <v>0</v>
          </cell>
          <cell r="AP197">
            <v>0.78</v>
          </cell>
          <cell r="AQ197">
            <v>0.12</v>
          </cell>
          <cell r="AR197">
            <v>1.1600000000000001</v>
          </cell>
          <cell r="AS197">
            <v>0.27</v>
          </cell>
          <cell r="AT197">
            <v>0.44</v>
          </cell>
          <cell r="AU197">
            <v>1.19</v>
          </cell>
          <cell r="AV197">
            <v>1.4100000000000001</v>
          </cell>
          <cell r="AW197">
            <v>2.67</v>
          </cell>
          <cell r="AX197">
            <v>1.56</v>
          </cell>
          <cell r="AY197">
            <v>0</v>
          </cell>
          <cell r="AZ197">
            <v>0.49</v>
          </cell>
          <cell r="BA197">
            <v>0.76</v>
          </cell>
          <cell r="BB197">
            <v>1.04</v>
          </cell>
          <cell r="BC197">
            <v>0.48</v>
          </cell>
          <cell r="BD197">
            <v>0.43</v>
          </cell>
          <cell r="BE197">
            <v>0.02</v>
          </cell>
          <cell r="BF197">
            <v>0.11</v>
          </cell>
          <cell r="BG197">
            <v>0.22</v>
          </cell>
          <cell r="BH197">
            <v>0.81</v>
          </cell>
          <cell r="BI197">
            <v>0.11</v>
          </cell>
          <cell r="BJ197">
            <v>0</v>
          </cell>
          <cell r="BK197">
            <v>0.25</v>
          </cell>
          <cell r="BL197">
            <v>2.1199999999999997</v>
          </cell>
          <cell r="BM197">
            <v>0.03</v>
          </cell>
          <cell r="BN197">
            <v>1.01</v>
          </cell>
          <cell r="BO197">
            <v>1.19</v>
          </cell>
        </row>
        <row r="198">
          <cell r="B198" t="str">
            <v>自然裸地の中央値</v>
          </cell>
          <cell r="D198">
            <v>0.69</v>
          </cell>
          <cell r="E198">
            <v>0.69</v>
          </cell>
          <cell r="F198">
            <v>0.69</v>
          </cell>
          <cell r="G198">
            <v>0.69</v>
          </cell>
          <cell r="H198">
            <v>0.69</v>
          </cell>
          <cell r="I198">
            <v>0.69</v>
          </cell>
          <cell r="J198">
            <v>0.69</v>
          </cell>
          <cell r="K198">
            <v>1.49</v>
          </cell>
          <cell r="L198">
            <v>1.49</v>
          </cell>
          <cell r="M198">
            <v>1.49</v>
          </cell>
          <cell r="N198">
            <v>1.49</v>
          </cell>
          <cell r="O198">
            <v>1.49</v>
          </cell>
          <cell r="P198">
            <v>1.49</v>
          </cell>
          <cell r="Q198">
            <v>1.49</v>
          </cell>
          <cell r="R198">
            <v>1.49</v>
          </cell>
          <cell r="S198">
            <v>0.59000000000000008</v>
          </cell>
          <cell r="T198">
            <v>0.59000000000000008</v>
          </cell>
          <cell r="U198">
            <v>0.59000000000000008</v>
          </cell>
          <cell r="V198">
            <v>0.59000000000000008</v>
          </cell>
          <cell r="W198">
            <v>0.59000000000000008</v>
          </cell>
          <cell r="X198">
            <v>0.59000000000000008</v>
          </cell>
          <cell r="Y198">
            <v>0.59000000000000008</v>
          </cell>
          <cell r="Z198">
            <v>0.59000000000000008</v>
          </cell>
          <cell r="AA198">
            <v>0.59000000000000008</v>
          </cell>
          <cell r="AB198">
            <v>0.47</v>
          </cell>
          <cell r="AC198">
            <v>0.47</v>
          </cell>
          <cell r="AD198">
            <v>0.47</v>
          </cell>
          <cell r="AE198">
            <v>0.47</v>
          </cell>
          <cell r="AF198">
            <v>0.47</v>
          </cell>
          <cell r="AG198">
            <v>0.47</v>
          </cell>
          <cell r="AH198">
            <v>0.47</v>
          </cell>
          <cell r="AI198">
            <v>0.47</v>
          </cell>
          <cell r="AJ198">
            <v>0.47</v>
          </cell>
          <cell r="AK198">
            <v>0.47</v>
          </cell>
          <cell r="AL198">
            <v>0.47</v>
          </cell>
          <cell r="AM198">
            <v>0.47</v>
          </cell>
          <cell r="AN198">
            <v>0.47</v>
          </cell>
          <cell r="AO198">
            <v>0.47</v>
          </cell>
          <cell r="AP198">
            <v>0.47</v>
          </cell>
          <cell r="AQ198">
            <v>0.47</v>
          </cell>
          <cell r="AR198">
            <v>0.47</v>
          </cell>
          <cell r="AS198">
            <v>0.47</v>
          </cell>
          <cell r="AT198">
            <v>0.47</v>
          </cell>
          <cell r="AU198">
            <v>0.47</v>
          </cell>
          <cell r="AV198">
            <v>0.47</v>
          </cell>
          <cell r="AW198">
            <v>0.47</v>
          </cell>
          <cell r="AX198">
            <v>0.47</v>
          </cell>
          <cell r="AY198">
            <v>0.47</v>
          </cell>
          <cell r="AZ198">
            <v>0.47</v>
          </cell>
          <cell r="BA198">
            <v>0.47</v>
          </cell>
          <cell r="BB198">
            <v>0.47</v>
          </cell>
          <cell r="BC198">
            <v>0.47</v>
          </cell>
          <cell r="BD198">
            <v>0.47</v>
          </cell>
          <cell r="BE198">
            <v>0.47</v>
          </cell>
          <cell r="BF198">
            <v>0.47</v>
          </cell>
          <cell r="BG198">
            <v>0.47</v>
          </cell>
          <cell r="BH198">
            <v>0.47</v>
          </cell>
          <cell r="BI198">
            <v>0.47</v>
          </cell>
          <cell r="BJ198">
            <v>0.47</v>
          </cell>
          <cell r="BK198">
            <v>0.47</v>
          </cell>
          <cell r="BL198">
            <v>0.47</v>
          </cell>
          <cell r="BM198">
            <v>0.47</v>
          </cell>
          <cell r="BN198">
            <v>0.47</v>
          </cell>
          <cell r="BO198">
            <v>0.47</v>
          </cell>
        </row>
        <row r="199">
          <cell r="B199" t="str">
            <v>自然裸地の中央値以上</v>
          </cell>
          <cell r="D199" t="str">
            <v>×</v>
          </cell>
          <cell r="E199" t="str">
            <v>×</v>
          </cell>
          <cell r="F199" t="str">
            <v>○</v>
          </cell>
          <cell r="G199" t="str">
            <v>○</v>
          </cell>
          <cell r="H199" t="str">
            <v>×</v>
          </cell>
          <cell r="I199" t="str">
            <v>○</v>
          </cell>
          <cell r="J199" t="str">
            <v>○</v>
          </cell>
          <cell r="K199" t="str">
            <v>○</v>
          </cell>
          <cell r="L199" t="str">
            <v>○</v>
          </cell>
          <cell r="M199" t="str">
            <v>○</v>
          </cell>
          <cell r="N199" t="str">
            <v>○</v>
          </cell>
          <cell r="O199" t="str">
            <v>×</v>
          </cell>
          <cell r="P199" t="str">
            <v>×</v>
          </cell>
          <cell r="Q199" t="str">
            <v>×</v>
          </cell>
          <cell r="R199" t="str">
            <v>×</v>
          </cell>
          <cell r="S199" t="str">
            <v>○</v>
          </cell>
          <cell r="T199" t="str">
            <v>○</v>
          </cell>
          <cell r="U199" t="str">
            <v>×</v>
          </cell>
          <cell r="V199" t="str">
            <v>×</v>
          </cell>
          <cell r="W199" t="str">
            <v>○</v>
          </cell>
          <cell r="X199" t="str">
            <v>×</v>
          </cell>
          <cell r="Y199" t="str">
            <v>×</v>
          </cell>
          <cell r="Z199" t="str">
            <v>○</v>
          </cell>
          <cell r="AA199" t="str">
            <v>○</v>
          </cell>
          <cell r="AB199" t="str">
            <v>○</v>
          </cell>
          <cell r="AC199" t="str">
            <v>○</v>
          </cell>
          <cell r="AD199" t="str">
            <v>○</v>
          </cell>
          <cell r="AE199" t="str">
            <v>×</v>
          </cell>
          <cell r="AF199" t="str">
            <v>×</v>
          </cell>
          <cell r="AG199" t="str">
            <v>×</v>
          </cell>
          <cell r="AH199" t="str">
            <v>○</v>
          </cell>
          <cell r="AI199" t="str">
            <v>○</v>
          </cell>
          <cell r="AJ199" t="str">
            <v>×</v>
          </cell>
          <cell r="AK199" t="str">
            <v>×</v>
          </cell>
          <cell r="AL199" t="str">
            <v>×</v>
          </cell>
          <cell r="AM199" t="str">
            <v>○</v>
          </cell>
          <cell r="AN199" t="str">
            <v>○</v>
          </cell>
          <cell r="AO199" t="str">
            <v>×</v>
          </cell>
          <cell r="AP199" t="str">
            <v>○</v>
          </cell>
          <cell r="AQ199" t="str">
            <v>×</v>
          </cell>
          <cell r="AR199" t="str">
            <v>○</v>
          </cell>
          <cell r="AS199" t="str">
            <v>×</v>
          </cell>
          <cell r="AT199" t="str">
            <v>×</v>
          </cell>
          <cell r="AU199" t="str">
            <v>○</v>
          </cell>
          <cell r="AV199" t="str">
            <v>○</v>
          </cell>
          <cell r="AW199" t="str">
            <v>○</v>
          </cell>
          <cell r="AX199" t="str">
            <v>○</v>
          </cell>
          <cell r="AY199" t="str">
            <v>×</v>
          </cell>
          <cell r="AZ199" t="str">
            <v>○</v>
          </cell>
          <cell r="BA199" t="str">
            <v>○</v>
          </cell>
          <cell r="BB199" t="str">
            <v>○</v>
          </cell>
          <cell r="BC199" t="str">
            <v>○</v>
          </cell>
          <cell r="BD199" t="str">
            <v>×</v>
          </cell>
          <cell r="BE199" t="str">
            <v>×</v>
          </cell>
          <cell r="BF199" t="str">
            <v>×</v>
          </cell>
          <cell r="BG199" t="str">
            <v>×</v>
          </cell>
          <cell r="BH199" t="str">
            <v>○</v>
          </cell>
          <cell r="BI199" t="str">
            <v>×</v>
          </cell>
          <cell r="BJ199" t="str">
            <v>×</v>
          </cell>
          <cell r="BK199" t="str">
            <v>×</v>
          </cell>
          <cell r="BL199" t="str">
            <v>○</v>
          </cell>
          <cell r="BM199" t="str">
            <v>×</v>
          </cell>
          <cell r="BN199" t="str">
            <v>○</v>
          </cell>
          <cell r="BO199" t="str">
            <v>○</v>
          </cell>
        </row>
        <row r="201">
          <cell r="B201" t="str">
            <v>外来</v>
          </cell>
          <cell r="D201">
            <v>0</v>
          </cell>
          <cell r="E201">
            <v>0</v>
          </cell>
          <cell r="F201">
            <v>2.9000000000000004</v>
          </cell>
          <cell r="G201">
            <v>4.5200000000000005</v>
          </cell>
          <cell r="H201">
            <v>1.8800000000000003</v>
          </cell>
          <cell r="I201">
            <v>3.4</v>
          </cell>
          <cell r="J201">
            <v>4.88</v>
          </cell>
          <cell r="K201">
            <v>5.6300000000000008</v>
          </cell>
          <cell r="L201">
            <v>3.1399999999999997</v>
          </cell>
          <cell r="M201">
            <v>5.15</v>
          </cell>
          <cell r="N201">
            <v>7.3000000000000007</v>
          </cell>
          <cell r="O201">
            <v>5.4599999999999991</v>
          </cell>
          <cell r="P201">
            <v>7.51</v>
          </cell>
          <cell r="Q201">
            <v>7.22</v>
          </cell>
          <cell r="R201">
            <v>11.42</v>
          </cell>
          <cell r="S201">
            <v>9.86</v>
          </cell>
          <cell r="T201">
            <v>6.92</v>
          </cell>
          <cell r="U201">
            <v>4.6500000000000004</v>
          </cell>
          <cell r="V201">
            <v>7.3500000000000005</v>
          </cell>
          <cell r="W201">
            <v>4.37</v>
          </cell>
          <cell r="X201">
            <v>6.59</v>
          </cell>
          <cell r="Y201">
            <v>8.9699999999999989</v>
          </cell>
          <cell r="Z201">
            <v>5.89</v>
          </cell>
          <cell r="AA201">
            <v>7.9699999999999989</v>
          </cell>
          <cell r="AB201">
            <v>2.87</v>
          </cell>
          <cell r="AC201">
            <v>4.38</v>
          </cell>
          <cell r="AD201">
            <v>7.84</v>
          </cell>
          <cell r="AE201">
            <v>8.9</v>
          </cell>
          <cell r="AF201">
            <v>3.03</v>
          </cell>
          <cell r="AG201">
            <v>6.8099999999999987</v>
          </cell>
          <cell r="AH201">
            <v>7.3500000000000005</v>
          </cell>
          <cell r="AI201">
            <v>8.1999999999999993</v>
          </cell>
          <cell r="AJ201">
            <v>5.9300000000000015</v>
          </cell>
          <cell r="AK201">
            <v>4.49</v>
          </cell>
          <cell r="AL201">
            <v>2.09</v>
          </cell>
          <cell r="AM201">
            <v>6.0099999999999989</v>
          </cell>
          <cell r="AN201">
            <v>5.23</v>
          </cell>
          <cell r="AO201">
            <v>4.25</v>
          </cell>
          <cell r="AP201">
            <v>9.06</v>
          </cell>
          <cell r="AQ201">
            <v>9.89</v>
          </cell>
          <cell r="AR201">
            <v>3.94</v>
          </cell>
          <cell r="AS201">
            <v>7.6399999999999988</v>
          </cell>
          <cell r="AT201">
            <v>3.88</v>
          </cell>
          <cell r="AU201">
            <v>8.26</v>
          </cell>
          <cell r="AV201">
            <v>12.879999999999999</v>
          </cell>
          <cell r="AW201">
            <v>14.81</v>
          </cell>
          <cell r="AX201">
            <v>7.7999999999999989</v>
          </cell>
          <cell r="AY201">
            <v>13.18</v>
          </cell>
          <cell r="AZ201">
            <v>15.47</v>
          </cell>
          <cell r="BA201">
            <v>8.6</v>
          </cell>
          <cell r="BB201">
            <v>15.57</v>
          </cell>
          <cell r="BC201">
            <v>14.7</v>
          </cell>
          <cell r="BD201">
            <v>10.09</v>
          </cell>
          <cell r="BE201">
            <v>5.54</v>
          </cell>
          <cell r="BF201">
            <v>13.620000000000001</v>
          </cell>
          <cell r="BG201">
            <v>6.43</v>
          </cell>
          <cell r="BH201">
            <v>7.65</v>
          </cell>
          <cell r="BI201">
            <v>5.29</v>
          </cell>
          <cell r="BJ201">
            <v>0.16</v>
          </cell>
          <cell r="BK201">
            <v>10.919999999999998</v>
          </cell>
          <cell r="BL201">
            <v>2.6799999999999997</v>
          </cell>
          <cell r="BM201">
            <v>0.56000000000000005</v>
          </cell>
          <cell r="BN201">
            <v>1.3</v>
          </cell>
          <cell r="BO201">
            <v>1.67</v>
          </cell>
        </row>
        <row r="202">
          <cell r="B202" t="str">
            <v>ハリエンジュ</v>
          </cell>
          <cell r="F202">
            <v>0.48</v>
          </cell>
          <cell r="G202">
            <v>0.58000000000000007</v>
          </cell>
          <cell r="I202">
            <v>0.14000000000000001</v>
          </cell>
          <cell r="J202">
            <v>0.14000000000000001</v>
          </cell>
          <cell r="K202">
            <v>0.32999999999999996</v>
          </cell>
          <cell r="N202">
            <v>0.89000000000000012</v>
          </cell>
          <cell r="O202">
            <v>0.52</v>
          </cell>
          <cell r="P202">
            <v>0.7</v>
          </cell>
          <cell r="Q202">
            <v>0.13</v>
          </cell>
          <cell r="R202">
            <v>0.42</v>
          </cell>
          <cell r="S202">
            <v>0.76</v>
          </cell>
          <cell r="W202">
            <v>0.05</v>
          </cell>
          <cell r="AA202">
            <v>0.80999999999999994</v>
          </cell>
          <cell r="AB202">
            <v>0.35</v>
          </cell>
          <cell r="AC202">
            <v>0.14000000000000001</v>
          </cell>
          <cell r="AE202">
            <v>0.06</v>
          </cell>
          <cell r="AH202">
            <v>3.16</v>
          </cell>
          <cell r="AI202">
            <v>1.26</v>
          </cell>
          <cell r="AJ202">
            <v>0.19</v>
          </cell>
          <cell r="AK202">
            <v>0.94</v>
          </cell>
          <cell r="AL202">
            <v>0.87999999999999989</v>
          </cell>
          <cell r="AM202">
            <v>0.18</v>
          </cell>
          <cell r="AN202">
            <v>0.56000000000000005</v>
          </cell>
          <cell r="AO202">
            <v>0.21</v>
          </cell>
          <cell r="AP202">
            <v>1.3</v>
          </cell>
          <cell r="AQ202">
            <v>3.79</v>
          </cell>
          <cell r="AR202">
            <v>1.58</v>
          </cell>
          <cell r="AS202">
            <v>1.08</v>
          </cell>
          <cell r="AT202">
            <v>1.5899999999999999</v>
          </cell>
          <cell r="AU202">
            <v>4.91</v>
          </cell>
          <cell r="AV202">
            <v>7.59</v>
          </cell>
          <cell r="AW202">
            <v>10.16</v>
          </cell>
          <cell r="AX202">
            <v>4.3099999999999996</v>
          </cell>
          <cell r="AY202">
            <v>8.75</v>
          </cell>
          <cell r="AZ202">
            <v>11.71</v>
          </cell>
          <cell r="BA202">
            <v>6.02</v>
          </cell>
          <cell r="BB202">
            <v>3.82</v>
          </cell>
          <cell r="BC202">
            <v>6.03</v>
          </cell>
          <cell r="BD202">
            <v>5.2200000000000006</v>
          </cell>
          <cell r="BE202">
            <v>2.2799999999999998</v>
          </cell>
          <cell r="BF202">
            <v>8.58</v>
          </cell>
          <cell r="BG202">
            <v>4.01</v>
          </cell>
          <cell r="BH202">
            <v>3.98</v>
          </cell>
          <cell r="BI202">
            <v>3.14</v>
          </cell>
          <cell r="BJ202">
            <v>0.09</v>
          </cell>
          <cell r="BK202">
            <v>5.72</v>
          </cell>
          <cell r="BL202">
            <v>1.39</v>
          </cell>
          <cell r="BM202">
            <v>0.49</v>
          </cell>
          <cell r="BN202">
            <v>0.49</v>
          </cell>
          <cell r="BO202">
            <v>1.01</v>
          </cell>
        </row>
        <row r="203">
          <cell r="B203" t="str">
            <v>ハリエンジュ中央値</v>
          </cell>
          <cell r="D203">
            <v>0.31</v>
          </cell>
          <cell r="E203">
            <v>0.31</v>
          </cell>
          <cell r="F203">
            <v>0.31</v>
          </cell>
          <cell r="G203">
            <v>0.31</v>
          </cell>
          <cell r="H203">
            <v>0.31</v>
          </cell>
          <cell r="I203">
            <v>0.31</v>
          </cell>
          <cell r="J203">
            <v>0.31</v>
          </cell>
          <cell r="K203">
            <v>0.47</v>
          </cell>
          <cell r="L203">
            <v>0.47</v>
          </cell>
          <cell r="M203">
            <v>0.47</v>
          </cell>
          <cell r="N203">
            <v>0.47</v>
          </cell>
          <cell r="O203">
            <v>0.47</v>
          </cell>
          <cell r="P203">
            <v>0.47</v>
          </cell>
          <cell r="Q203">
            <v>0.47</v>
          </cell>
          <cell r="R203">
            <v>0.47</v>
          </cell>
          <cell r="S203">
            <v>0.76</v>
          </cell>
          <cell r="T203">
            <v>0.76</v>
          </cell>
          <cell r="U203">
            <v>0.76</v>
          </cell>
          <cell r="V203">
            <v>0.76</v>
          </cell>
          <cell r="W203">
            <v>0.76</v>
          </cell>
          <cell r="X203">
            <v>0.76</v>
          </cell>
          <cell r="Y203">
            <v>0.76</v>
          </cell>
          <cell r="Z203">
            <v>0.76</v>
          </cell>
          <cell r="AA203">
            <v>0.76</v>
          </cell>
          <cell r="AB203">
            <v>1.5899999999999999</v>
          </cell>
          <cell r="AC203">
            <v>1.5899999999999999</v>
          </cell>
          <cell r="AD203">
            <v>1.5899999999999999</v>
          </cell>
          <cell r="AE203">
            <v>1.5899999999999999</v>
          </cell>
          <cell r="AF203">
            <v>1.5899999999999999</v>
          </cell>
          <cell r="AG203">
            <v>1.5899999999999999</v>
          </cell>
          <cell r="AH203">
            <v>1.5899999999999999</v>
          </cell>
          <cell r="AI203">
            <v>1.5899999999999999</v>
          </cell>
          <cell r="AJ203">
            <v>1.5899999999999999</v>
          </cell>
          <cell r="AK203">
            <v>1.5899999999999999</v>
          </cell>
          <cell r="AL203">
            <v>1.5899999999999999</v>
          </cell>
          <cell r="AM203">
            <v>1.5899999999999999</v>
          </cell>
          <cell r="AN203">
            <v>1.5899999999999999</v>
          </cell>
          <cell r="AO203">
            <v>1.5899999999999999</v>
          </cell>
          <cell r="AP203">
            <v>1.5899999999999999</v>
          </cell>
          <cell r="AQ203">
            <v>1.5899999999999999</v>
          </cell>
          <cell r="AR203">
            <v>1.5899999999999999</v>
          </cell>
          <cell r="AS203">
            <v>1.5899999999999999</v>
          </cell>
          <cell r="AT203">
            <v>1.5899999999999999</v>
          </cell>
          <cell r="AU203">
            <v>1.5899999999999999</v>
          </cell>
          <cell r="AV203">
            <v>1.5899999999999999</v>
          </cell>
          <cell r="AW203">
            <v>1.5899999999999999</v>
          </cell>
          <cell r="AX203">
            <v>1.5899999999999999</v>
          </cell>
          <cell r="AY203">
            <v>1.5899999999999999</v>
          </cell>
          <cell r="AZ203">
            <v>1.5899999999999999</v>
          </cell>
          <cell r="BA203">
            <v>1.5899999999999999</v>
          </cell>
          <cell r="BB203">
            <v>1.5899999999999999</v>
          </cell>
          <cell r="BC203">
            <v>1.5899999999999999</v>
          </cell>
          <cell r="BD203">
            <v>1.5899999999999999</v>
          </cell>
          <cell r="BE203">
            <v>1.5899999999999999</v>
          </cell>
          <cell r="BF203">
            <v>1.5899999999999999</v>
          </cell>
          <cell r="BG203">
            <v>1.5899999999999999</v>
          </cell>
          <cell r="BH203">
            <v>1.5899999999999999</v>
          </cell>
          <cell r="BI203">
            <v>1.5899999999999999</v>
          </cell>
          <cell r="BJ203">
            <v>1.5899999999999999</v>
          </cell>
          <cell r="BK203">
            <v>1.5899999999999999</v>
          </cell>
          <cell r="BL203">
            <v>1.5899999999999999</v>
          </cell>
          <cell r="BM203">
            <v>1.5899999999999999</v>
          </cell>
          <cell r="BN203">
            <v>1.5899999999999999</v>
          </cell>
          <cell r="BO203">
            <v>1.5899999999999999</v>
          </cell>
        </row>
        <row r="204">
          <cell r="B204" t="str">
            <v>ハリエンジュ中央値以上</v>
          </cell>
          <cell r="D204" t="str">
            <v>×</v>
          </cell>
          <cell r="E204" t="str">
            <v>×</v>
          </cell>
          <cell r="F204" t="str">
            <v>○</v>
          </cell>
          <cell r="G204" t="str">
            <v>○</v>
          </cell>
          <cell r="H204" t="str">
            <v>×</v>
          </cell>
          <cell r="I204" t="str">
            <v>×</v>
          </cell>
          <cell r="J204" t="str">
            <v>×</v>
          </cell>
          <cell r="K204" t="str">
            <v>×</v>
          </cell>
          <cell r="L204" t="str">
            <v>×</v>
          </cell>
          <cell r="M204" t="str">
            <v>×</v>
          </cell>
          <cell r="N204" t="str">
            <v>○</v>
          </cell>
          <cell r="O204" t="str">
            <v>○</v>
          </cell>
          <cell r="P204" t="str">
            <v>○</v>
          </cell>
          <cell r="Q204" t="str">
            <v>×</v>
          </cell>
          <cell r="R204" t="str">
            <v>×</v>
          </cell>
          <cell r="S204" t="str">
            <v>○</v>
          </cell>
          <cell r="T204" t="str">
            <v>×</v>
          </cell>
          <cell r="U204" t="str">
            <v>×</v>
          </cell>
          <cell r="V204" t="str">
            <v>×</v>
          </cell>
          <cell r="W204" t="str">
            <v>×</v>
          </cell>
          <cell r="X204" t="str">
            <v>×</v>
          </cell>
          <cell r="Y204" t="str">
            <v>×</v>
          </cell>
          <cell r="Z204" t="str">
            <v>×</v>
          </cell>
          <cell r="AA204" t="str">
            <v>○</v>
          </cell>
          <cell r="AB204" t="str">
            <v>×</v>
          </cell>
          <cell r="AC204" t="str">
            <v>×</v>
          </cell>
          <cell r="AD204" t="str">
            <v>×</v>
          </cell>
          <cell r="AE204" t="str">
            <v>×</v>
          </cell>
          <cell r="AF204" t="str">
            <v>×</v>
          </cell>
          <cell r="AG204" t="str">
            <v>×</v>
          </cell>
          <cell r="AH204" t="str">
            <v>○</v>
          </cell>
          <cell r="AI204" t="str">
            <v>×</v>
          </cell>
          <cell r="AJ204" t="str">
            <v>×</v>
          </cell>
          <cell r="AK204" t="str">
            <v>×</v>
          </cell>
          <cell r="AL204" t="str">
            <v>×</v>
          </cell>
          <cell r="AM204" t="str">
            <v>×</v>
          </cell>
          <cell r="AN204" t="str">
            <v>×</v>
          </cell>
          <cell r="AO204" t="str">
            <v>×</v>
          </cell>
          <cell r="AP204" t="str">
            <v>×</v>
          </cell>
          <cell r="AQ204" t="str">
            <v>○</v>
          </cell>
          <cell r="AR204" t="str">
            <v>×</v>
          </cell>
          <cell r="AS204" t="str">
            <v>×</v>
          </cell>
          <cell r="AT204" t="str">
            <v>○</v>
          </cell>
          <cell r="AU204" t="str">
            <v>○</v>
          </cell>
          <cell r="AV204" t="str">
            <v>○</v>
          </cell>
          <cell r="AW204" t="str">
            <v>○</v>
          </cell>
          <cell r="AX204" t="str">
            <v>○</v>
          </cell>
          <cell r="AY204" t="str">
            <v>○</v>
          </cell>
          <cell r="AZ204" t="str">
            <v>○</v>
          </cell>
          <cell r="BA204" t="str">
            <v>○</v>
          </cell>
          <cell r="BB204" t="str">
            <v>○</v>
          </cell>
          <cell r="BC204" t="str">
            <v>○</v>
          </cell>
          <cell r="BD204" t="str">
            <v>○</v>
          </cell>
          <cell r="BE204" t="str">
            <v>○</v>
          </cell>
          <cell r="BF204" t="str">
            <v>○</v>
          </cell>
          <cell r="BG204" t="str">
            <v>○</v>
          </cell>
          <cell r="BH204" t="str">
            <v>○</v>
          </cell>
          <cell r="BI204" t="str">
            <v>○</v>
          </cell>
          <cell r="BJ204" t="str">
            <v>×</v>
          </cell>
          <cell r="BK204" t="str">
            <v>○</v>
          </cell>
          <cell r="BL204" t="str">
            <v>×</v>
          </cell>
          <cell r="BM204" t="str">
            <v>×</v>
          </cell>
          <cell r="BN204" t="str">
            <v>×</v>
          </cell>
          <cell r="BO204" t="str">
            <v>×</v>
          </cell>
        </row>
        <row r="205">
          <cell r="B205" t="str">
            <v>↑H22水国データ</v>
          </cell>
          <cell r="D205">
            <v>0</v>
          </cell>
          <cell r="E205">
            <v>0.17</v>
          </cell>
          <cell r="F205">
            <v>23.18</v>
          </cell>
          <cell r="G205">
            <v>25.119999999999997</v>
          </cell>
          <cell r="H205">
            <v>31.18</v>
          </cell>
          <cell r="I205">
            <v>39.93</v>
          </cell>
          <cell r="J205">
            <v>40.99</v>
          </cell>
          <cell r="K205">
            <v>46.82</v>
          </cell>
          <cell r="L205">
            <v>40.239999999999995</v>
          </cell>
          <cell r="M205">
            <v>44.28</v>
          </cell>
          <cell r="N205">
            <v>63.860000000000014</v>
          </cell>
          <cell r="O205">
            <v>45.86</v>
          </cell>
          <cell r="P205">
            <v>43.79</v>
          </cell>
          <cell r="Q205">
            <v>36.97</v>
          </cell>
          <cell r="R205">
            <v>49.6</v>
          </cell>
          <cell r="S205">
            <v>49.480000000000004</v>
          </cell>
          <cell r="T205">
            <v>29</v>
          </cell>
          <cell r="U205">
            <v>27.990000000000002</v>
          </cell>
          <cell r="V205">
            <v>28.310000000000002</v>
          </cell>
          <cell r="W205">
            <v>28.93</v>
          </cell>
          <cell r="X205">
            <v>48.42</v>
          </cell>
          <cell r="Y205">
            <v>32.82</v>
          </cell>
          <cell r="Z205">
            <v>36.980000000000004</v>
          </cell>
          <cell r="AA205">
            <v>27.37</v>
          </cell>
          <cell r="AB205">
            <v>20.979999999999997</v>
          </cell>
          <cell r="AC205">
            <v>23.06</v>
          </cell>
          <cell r="AD205">
            <v>30.62</v>
          </cell>
          <cell r="AE205">
            <v>27.369999999999997</v>
          </cell>
          <cell r="AF205">
            <v>14.499999999999998</v>
          </cell>
          <cell r="AG205">
            <v>22.739999999999995</v>
          </cell>
          <cell r="AH205">
            <v>29.42</v>
          </cell>
          <cell r="AI205">
            <v>32.549999999999997</v>
          </cell>
          <cell r="AJ205">
            <v>30.21</v>
          </cell>
          <cell r="AK205">
            <v>35.71</v>
          </cell>
          <cell r="AL205">
            <v>25.959999999999997</v>
          </cell>
          <cell r="AM205">
            <v>29.579999999999995</v>
          </cell>
          <cell r="AN205">
            <v>28.779999999999998</v>
          </cell>
          <cell r="AO205">
            <v>24.23</v>
          </cell>
          <cell r="AP205">
            <v>32.659999999999997</v>
          </cell>
          <cell r="AQ205">
            <v>29.729999999999997</v>
          </cell>
          <cell r="AR205">
            <v>27.69</v>
          </cell>
          <cell r="AS205">
            <v>31.869999999999997</v>
          </cell>
          <cell r="AT205">
            <v>31.71</v>
          </cell>
          <cell r="AU205">
            <v>38.900000000000006</v>
          </cell>
          <cell r="AV205">
            <v>47.069999999999993</v>
          </cell>
          <cell r="AW205">
            <v>40.17</v>
          </cell>
          <cell r="AX205">
            <v>29.979999999999997</v>
          </cell>
        </row>
        <row r="207">
          <cell r="B207" t="str">
            <v>河道内樹林面積</v>
          </cell>
          <cell r="D207">
            <v>0</v>
          </cell>
          <cell r="E207">
            <v>0</v>
          </cell>
          <cell r="F207">
            <v>3.2800000000000002</v>
          </cell>
          <cell r="G207">
            <v>6.14</v>
          </cell>
          <cell r="H207">
            <v>4.2499999999999991</v>
          </cell>
          <cell r="I207">
            <v>3.9699999999999998</v>
          </cell>
          <cell r="J207">
            <v>3.45</v>
          </cell>
          <cell r="K207">
            <v>4.53</v>
          </cell>
          <cell r="L207">
            <v>1.3599999999999999</v>
          </cell>
          <cell r="M207">
            <v>0.48</v>
          </cell>
          <cell r="N207">
            <v>2.8800000000000003</v>
          </cell>
          <cell r="O207">
            <v>1.9400000000000002</v>
          </cell>
          <cell r="P207">
            <v>3.18</v>
          </cell>
          <cell r="Q207">
            <v>2.12</v>
          </cell>
          <cell r="R207">
            <v>3.1899999999999995</v>
          </cell>
          <cell r="S207">
            <v>2.5700000000000003</v>
          </cell>
          <cell r="T207">
            <v>1.75</v>
          </cell>
          <cell r="U207">
            <v>3.0999999999999996</v>
          </cell>
          <cell r="V207">
            <v>0.71</v>
          </cell>
          <cell r="W207">
            <v>0.98</v>
          </cell>
          <cell r="X207">
            <v>1.3000000000000003</v>
          </cell>
          <cell r="Y207">
            <v>3.8000000000000003</v>
          </cell>
          <cell r="Z207">
            <v>2.8499999999999996</v>
          </cell>
          <cell r="AA207">
            <v>4.67</v>
          </cell>
          <cell r="AB207">
            <v>1.56</v>
          </cell>
          <cell r="AC207">
            <v>3.52</v>
          </cell>
          <cell r="AD207">
            <v>5.39</v>
          </cell>
          <cell r="AE207">
            <v>1.74</v>
          </cell>
          <cell r="AF207">
            <v>0.24</v>
          </cell>
          <cell r="AG207">
            <v>0.33999999999999997</v>
          </cell>
          <cell r="AH207">
            <v>1.91</v>
          </cell>
          <cell r="AI207">
            <v>2.58</v>
          </cell>
          <cell r="AJ207">
            <v>0.56000000000000005</v>
          </cell>
          <cell r="AK207">
            <v>2.85</v>
          </cell>
          <cell r="AL207">
            <v>5.839999999999999</v>
          </cell>
          <cell r="AM207">
            <v>3.63</v>
          </cell>
          <cell r="AN207">
            <v>0.63</v>
          </cell>
          <cell r="AO207">
            <v>1.24</v>
          </cell>
          <cell r="AP207">
            <v>6.0200000000000005</v>
          </cell>
          <cell r="AQ207">
            <v>7.72</v>
          </cell>
          <cell r="AR207">
            <v>4.25</v>
          </cell>
          <cell r="AS207">
            <v>3.1799999999999993</v>
          </cell>
          <cell r="AT207">
            <v>5.7299999999999995</v>
          </cell>
          <cell r="AU207">
            <v>2.52</v>
          </cell>
          <cell r="AV207">
            <v>10.06</v>
          </cell>
          <cell r="AW207">
            <v>5.7299999999999995</v>
          </cell>
          <cell r="AX207">
            <v>3.7900000000000005</v>
          </cell>
          <cell r="AY207">
            <v>13</v>
          </cell>
          <cell r="AZ207">
            <v>14.47</v>
          </cell>
          <cell r="BA207">
            <v>15.749999999999998</v>
          </cell>
          <cell r="BB207">
            <v>14.38</v>
          </cell>
          <cell r="BC207">
            <v>8.370000000000001</v>
          </cell>
          <cell r="BD207">
            <v>3.59</v>
          </cell>
          <cell r="BE207">
            <v>7.1000000000000005</v>
          </cell>
          <cell r="BF207">
            <v>5.63</v>
          </cell>
          <cell r="BG207">
            <v>2.1800000000000002</v>
          </cell>
          <cell r="BH207">
            <v>1.9100000000000001</v>
          </cell>
          <cell r="BI207">
            <v>6.9899999999999993</v>
          </cell>
          <cell r="BJ207">
            <v>0.91000000000000014</v>
          </cell>
          <cell r="BK207">
            <v>5.38</v>
          </cell>
          <cell r="BL207">
            <v>2.7399999999999998</v>
          </cell>
          <cell r="BM207">
            <v>4.8699999999999992</v>
          </cell>
          <cell r="BN207">
            <v>3.6500000000000004</v>
          </cell>
          <cell r="BO207">
            <v>3.8499999999999996</v>
          </cell>
        </row>
        <row r="208">
          <cell r="B208" t="str">
            <v>河道内樹林面積の中央値</v>
          </cell>
          <cell r="D208">
            <v>3.45</v>
          </cell>
          <cell r="E208">
            <v>3.45</v>
          </cell>
          <cell r="F208">
            <v>3.45</v>
          </cell>
          <cell r="G208">
            <v>3.45</v>
          </cell>
          <cell r="H208">
            <v>3.45</v>
          </cell>
          <cell r="I208">
            <v>3.45</v>
          </cell>
          <cell r="J208">
            <v>3.45</v>
          </cell>
          <cell r="K208">
            <v>2.5</v>
          </cell>
          <cell r="L208">
            <v>2.5</v>
          </cell>
          <cell r="M208">
            <v>2.5</v>
          </cell>
          <cell r="N208">
            <v>2.5</v>
          </cell>
          <cell r="O208">
            <v>2.5</v>
          </cell>
          <cell r="P208">
            <v>2.5</v>
          </cell>
          <cell r="Q208">
            <v>2.5</v>
          </cell>
          <cell r="R208">
            <v>2.5</v>
          </cell>
          <cell r="S208">
            <v>2.5700000000000003</v>
          </cell>
          <cell r="T208">
            <v>2.5700000000000003</v>
          </cell>
          <cell r="U208">
            <v>2.5700000000000003</v>
          </cell>
          <cell r="V208">
            <v>2.5700000000000003</v>
          </cell>
          <cell r="W208">
            <v>2.5700000000000003</v>
          </cell>
          <cell r="X208">
            <v>2.5700000000000003</v>
          </cell>
          <cell r="Y208">
            <v>2.5700000000000003</v>
          </cell>
          <cell r="Z208">
            <v>2.5700000000000003</v>
          </cell>
          <cell r="AA208">
            <v>2.5700000000000003</v>
          </cell>
          <cell r="AB208">
            <v>3.7200000000000006</v>
          </cell>
          <cell r="AC208">
            <v>3.7200000000000006</v>
          </cell>
          <cell r="AD208">
            <v>3.7200000000000006</v>
          </cell>
          <cell r="AE208">
            <v>3.7200000000000006</v>
          </cell>
          <cell r="AF208">
            <v>3.7200000000000006</v>
          </cell>
          <cell r="AG208">
            <v>3.7200000000000006</v>
          </cell>
          <cell r="AH208">
            <v>3.7200000000000006</v>
          </cell>
          <cell r="AI208">
            <v>3.7200000000000006</v>
          </cell>
          <cell r="AJ208">
            <v>3.7200000000000006</v>
          </cell>
          <cell r="AK208">
            <v>3.7200000000000006</v>
          </cell>
          <cell r="AL208">
            <v>3.7200000000000006</v>
          </cell>
          <cell r="AM208">
            <v>3.7200000000000006</v>
          </cell>
          <cell r="AN208">
            <v>3.7200000000000006</v>
          </cell>
          <cell r="AO208">
            <v>3.7200000000000006</v>
          </cell>
          <cell r="AP208">
            <v>3.7200000000000006</v>
          </cell>
          <cell r="AQ208">
            <v>3.7200000000000006</v>
          </cell>
          <cell r="AR208">
            <v>3.7200000000000006</v>
          </cell>
          <cell r="AS208">
            <v>3.7200000000000006</v>
          </cell>
          <cell r="AT208">
            <v>3.7200000000000006</v>
          </cell>
          <cell r="AU208">
            <v>3.7200000000000006</v>
          </cell>
          <cell r="AV208">
            <v>3.7200000000000006</v>
          </cell>
          <cell r="AW208">
            <v>3.7200000000000006</v>
          </cell>
          <cell r="AX208">
            <v>3.7200000000000006</v>
          </cell>
          <cell r="AY208">
            <v>3.7200000000000006</v>
          </cell>
          <cell r="AZ208">
            <v>3.7200000000000006</v>
          </cell>
          <cell r="BA208">
            <v>3.7200000000000006</v>
          </cell>
          <cell r="BB208">
            <v>3.7200000000000006</v>
          </cell>
          <cell r="BC208">
            <v>3.7200000000000006</v>
          </cell>
          <cell r="BD208">
            <v>3.7200000000000006</v>
          </cell>
          <cell r="BE208">
            <v>3.7200000000000006</v>
          </cell>
          <cell r="BF208">
            <v>3.7200000000000006</v>
          </cell>
          <cell r="BG208">
            <v>3.7200000000000006</v>
          </cell>
          <cell r="BH208">
            <v>3.7200000000000006</v>
          </cell>
          <cell r="BI208">
            <v>3.7200000000000006</v>
          </cell>
          <cell r="BJ208">
            <v>3.7200000000000006</v>
          </cell>
          <cell r="BK208">
            <v>3.7200000000000006</v>
          </cell>
          <cell r="BL208">
            <v>3.7200000000000006</v>
          </cell>
          <cell r="BM208">
            <v>3.7200000000000006</v>
          </cell>
          <cell r="BN208">
            <v>3.7200000000000006</v>
          </cell>
          <cell r="BO208">
            <v>3.7200000000000006</v>
          </cell>
        </row>
        <row r="209">
          <cell r="B209" t="str">
            <v>河道内樹林面積の中央値以上</v>
          </cell>
          <cell r="D209" t="str">
            <v>×</v>
          </cell>
          <cell r="E209" t="str">
            <v>×</v>
          </cell>
          <cell r="F209" t="str">
            <v>×</v>
          </cell>
          <cell r="G209" t="str">
            <v>○</v>
          </cell>
          <cell r="H209" t="str">
            <v>○</v>
          </cell>
          <cell r="I209" t="str">
            <v>○</v>
          </cell>
          <cell r="J209" t="str">
            <v>○</v>
          </cell>
          <cell r="K209" t="str">
            <v>○</v>
          </cell>
          <cell r="L209" t="str">
            <v>×</v>
          </cell>
          <cell r="M209" t="str">
            <v>×</v>
          </cell>
          <cell r="N209" t="str">
            <v>○</v>
          </cell>
          <cell r="O209" t="str">
            <v>×</v>
          </cell>
          <cell r="P209" t="str">
            <v>○</v>
          </cell>
          <cell r="Q209" t="str">
            <v>×</v>
          </cell>
          <cell r="R209" t="str">
            <v>○</v>
          </cell>
          <cell r="S209" t="str">
            <v>○</v>
          </cell>
          <cell r="T209" t="str">
            <v>×</v>
          </cell>
          <cell r="U209" t="str">
            <v>○</v>
          </cell>
          <cell r="V209" t="str">
            <v>×</v>
          </cell>
          <cell r="W209" t="str">
            <v>×</v>
          </cell>
          <cell r="X209" t="str">
            <v>×</v>
          </cell>
          <cell r="Y209" t="str">
            <v>○</v>
          </cell>
          <cell r="Z209" t="str">
            <v>○</v>
          </cell>
          <cell r="AA209" t="str">
            <v>○</v>
          </cell>
          <cell r="AB209" t="str">
            <v>×</v>
          </cell>
          <cell r="AC209" t="str">
            <v>×</v>
          </cell>
          <cell r="AD209" t="str">
            <v>○</v>
          </cell>
          <cell r="AE209" t="str">
            <v>×</v>
          </cell>
          <cell r="AF209" t="str">
            <v>×</v>
          </cell>
          <cell r="AG209" t="str">
            <v>×</v>
          </cell>
          <cell r="AH209" t="str">
            <v>×</v>
          </cell>
          <cell r="AI209" t="str">
            <v>×</v>
          </cell>
          <cell r="AJ209" t="str">
            <v>×</v>
          </cell>
          <cell r="AK209" t="str">
            <v>×</v>
          </cell>
          <cell r="AL209" t="str">
            <v>○</v>
          </cell>
          <cell r="AM209" t="str">
            <v>×</v>
          </cell>
          <cell r="AN209" t="str">
            <v>×</v>
          </cell>
          <cell r="AO209" t="str">
            <v>×</v>
          </cell>
          <cell r="AP209" t="str">
            <v>○</v>
          </cell>
          <cell r="AQ209" t="str">
            <v>○</v>
          </cell>
          <cell r="AR209" t="str">
            <v>○</v>
          </cell>
          <cell r="AS209" t="str">
            <v>×</v>
          </cell>
          <cell r="AT209" t="str">
            <v>○</v>
          </cell>
          <cell r="AU209" t="str">
            <v>×</v>
          </cell>
          <cell r="AV209" t="str">
            <v>○</v>
          </cell>
          <cell r="AW209" t="str">
            <v>○</v>
          </cell>
          <cell r="AX209" t="str">
            <v>○</v>
          </cell>
          <cell r="AY209" t="str">
            <v>○</v>
          </cell>
          <cell r="AZ209" t="str">
            <v>○</v>
          </cell>
          <cell r="BA209" t="str">
            <v>○</v>
          </cell>
          <cell r="BB209" t="str">
            <v>○</v>
          </cell>
          <cell r="BC209" t="str">
            <v>○</v>
          </cell>
          <cell r="BD209" t="str">
            <v>×</v>
          </cell>
          <cell r="BE209" t="str">
            <v>○</v>
          </cell>
          <cell r="BF209" t="str">
            <v>○</v>
          </cell>
          <cell r="BG209" t="str">
            <v>×</v>
          </cell>
          <cell r="BH209" t="str">
            <v>×</v>
          </cell>
          <cell r="BI209" t="str">
            <v>○</v>
          </cell>
          <cell r="BJ209" t="str">
            <v>×</v>
          </cell>
          <cell r="BK209" t="str">
            <v>○</v>
          </cell>
          <cell r="BL209" t="str">
            <v>×</v>
          </cell>
          <cell r="BM209" t="str">
            <v>○</v>
          </cell>
          <cell r="BN209" t="str">
            <v>×</v>
          </cell>
          <cell r="BO209" t="str">
            <v>○</v>
          </cell>
        </row>
        <row r="211">
          <cell r="B211" t="str">
            <v>ヨシ原面積</v>
          </cell>
          <cell r="D211">
            <v>0</v>
          </cell>
          <cell r="E211">
            <v>0</v>
          </cell>
          <cell r="F211">
            <v>3.2600000000000002</v>
          </cell>
          <cell r="G211">
            <v>2.04</v>
          </cell>
          <cell r="H211">
            <v>6.42</v>
          </cell>
          <cell r="I211">
            <v>6.65</v>
          </cell>
          <cell r="J211">
            <v>9.4499999999999993</v>
          </cell>
          <cell r="K211">
            <v>4.99</v>
          </cell>
          <cell r="L211">
            <v>0.03</v>
          </cell>
          <cell r="M211">
            <v>0.82000000000000006</v>
          </cell>
          <cell r="N211">
            <v>0.47</v>
          </cell>
          <cell r="O211">
            <v>0.08</v>
          </cell>
          <cell r="P211">
            <v>0.22</v>
          </cell>
          <cell r="Q211">
            <v>0.04</v>
          </cell>
          <cell r="R211">
            <v>0.06</v>
          </cell>
          <cell r="S211">
            <v>0.6</v>
          </cell>
          <cell r="T211">
            <v>0.41000000000000003</v>
          </cell>
          <cell r="V211">
            <v>0.04</v>
          </cell>
          <cell r="W211">
            <v>0.14000000000000001</v>
          </cell>
          <cell r="Y211">
            <v>0.26</v>
          </cell>
          <cell r="AA211">
            <v>0.03</v>
          </cell>
          <cell r="AB211">
            <v>0.02</v>
          </cell>
          <cell r="AC211">
            <v>0.05</v>
          </cell>
          <cell r="AE211">
            <v>0.11</v>
          </cell>
          <cell r="AF211">
            <v>0.06</v>
          </cell>
          <cell r="AL211">
            <v>6.9999999999999993E-2</v>
          </cell>
          <cell r="AM211">
            <v>0.02</v>
          </cell>
          <cell r="AO211">
            <v>0.73</v>
          </cell>
          <cell r="AR211">
            <v>0.15</v>
          </cell>
          <cell r="AU211">
            <v>7.0000000000000007E-2</v>
          </cell>
          <cell r="AW211">
            <v>0.13</v>
          </cell>
          <cell r="AX211">
            <v>0.03</v>
          </cell>
          <cell r="AY211">
            <v>0.18</v>
          </cell>
          <cell r="BB211">
            <v>0.16</v>
          </cell>
          <cell r="BE211">
            <v>0.21</v>
          </cell>
          <cell r="BF211">
            <v>0.02</v>
          </cell>
        </row>
        <row r="212">
          <cell r="B212" t="str">
            <v>ヨシ原あり</v>
          </cell>
          <cell r="D212" t="str">
            <v>×</v>
          </cell>
          <cell r="E212" t="str">
            <v>×</v>
          </cell>
          <cell r="F212" t="str">
            <v>○</v>
          </cell>
          <cell r="G212" t="str">
            <v>○</v>
          </cell>
          <cell r="H212" t="str">
            <v>○</v>
          </cell>
          <cell r="I212" t="str">
            <v>○</v>
          </cell>
          <cell r="J212" t="str">
            <v>○</v>
          </cell>
          <cell r="K212" t="str">
            <v>○</v>
          </cell>
          <cell r="L212" t="str">
            <v>○</v>
          </cell>
          <cell r="M212" t="str">
            <v>○</v>
          </cell>
          <cell r="N212" t="str">
            <v>○</v>
          </cell>
          <cell r="O212" t="str">
            <v>○</v>
          </cell>
          <cell r="P212" t="str">
            <v>○</v>
          </cell>
          <cell r="Q212" t="str">
            <v>○</v>
          </cell>
          <cell r="R212" t="str">
            <v>○</v>
          </cell>
          <cell r="S212" t="str">
            <v>○</v>
          </cell>
          <cell r="T212" t="str">
            <v>○</v>
          </cell>
          <cell r="U212" t="str">
            <v>×</v>
          </cell>
          <cell r="V212" t="str">
            <v>○</v>
          </cell>
          <cell r="W212" t="str">
            <v>○</v>
          </cell>
          <cell r="X212" t="str">
            <v>×</v>
          </cell>
          <cell r="Y212" t="str">
            <v>○</v>
          </cell>
          <cell r="Z212" t="str">
            <v>×</v>
          </cell>
          <cell r="AA212" t="str">
            <v>○</v>
          </cell>
          <cell r="AB212" t="str">
            <v>○</v>
          </cell>
          <cell r="AC212" t="str">
            <v>○</v>
          </cell>
          <cell r="AD212" t="str">
            <v>×</v>
          </cell>
          <cell r="AE212" t="str">
            <v>○</v>
          </cell>
          <cell r="AF212" t="str">
            <v>○</v>
          </cell>
          <cell r="AG212" t="str">
            <v>×</v>
          </cell>
          <cell r="AH212" t="str">
            <v>×</v>
          </cell>
          <cell r="AI212" t="str">
            <v>×</v>
          </cell>
          <cell r="AJ212" t="str">
            <v>×</v>
          </cell>
          <cell r="AK212" t="str">
            <v>×</v>
          </cell>
          <cell r="AL212" t="str">
            <v>○</v>
          </cell>
          <cell r="AM212" t="str">
            <v>○</v>
          </cell>
          <cell r="AN212" t="str">
            <v>×</v>
          </cell>
          <cell r="AO212" t="str">
            <v>○</v>
          </cell>
          <cell r="AP212" t="str">
            <v>×</v>
          </cell>
          <cell r="AQ212" t="str">
            <v>×</v>
          </cell>
          <cell r="AR212" t="str">
            <v>○</v>
          </cell>
          <cell r="AS212" t="str">
            <v>×</v>
          </cell>
          <cell r="AT212" t="str">
            <v>×</v>
          </cell>
          <cell r="AU212" t="str">
            <v>○</v>
          </cell>
          <cell r="AV212" t="str">
            <v>×</v>
          </cell>
          <cell r="AW212" t="str">
            <v>○</v>
          </cell>
          <cell r="AX212" t="str">
            <v>○</v>
          </cell>
          <cell r="AY212" t="str">
            <v>○</v>
          </cell>
          <cell r="AZ212" t="str">
            <v>×</v>
          </cell>
          <cell r="BA212" t="str">
            <v>×</v>
          </cell>
          <cell r="BB212" t="str">
            <v>○</v>
          </cell>
          <cell r="BC212" t="str">
            <v>×</v>
          </cell>
          <cell r="BD212" t="str">
            <v>×</v>
          </cell>
          <cell r="BE212" t="str">
            <v>○</v>
          </cell>
          <cell r="BF212" t="str">
            <v>○</v>
          </cell>
          <cell r="BG212" t="str">
            <v>×</v>
          </cell>
          <cell r="BH212" t="str">
            <v>×</v>
          </cell>
          <cell r="BI212" t="str">
            <v>×</v>
          </cell>
          <cell r="BJ212" t="str">
            <v>×</v>
          </cell>
          <cell r="BK212" t="str">
            <v>×</v>
          </cell>
          <cell r="BL212" t="str">
            <v>×</v>
          </cell>
          <cell r="BM212" t="str">
            <v>×</v>
          </cell>
          <cell r="BN212" t="str">
            <v>×</v>
          </cell>
          <cell r="BO212" t="str">
            <v>×</v>
          </cell>
        </row>
        <row r="213">
          <cell r="B213" t="str">
            <v>↑H22水国データ</v>
          </cell>
        </row>
        <row r="214">
          <cell r="B214" t="str">
            <v>干潟面積</v>
          </cell>
          <cell r="D214">
            <v>0</v>
          </cell>
          <cell r="E214">
            <v>0</v>
          </cell>
          <cell r="F214">
            <v>2.6</v>
          </cell>
          <cell r="G214">
            <v>2.7</v>
          </cell>
          <cell r="H214">
            <v>0</v>
          </cell>
          <cell r="I214">
            <v>0.59</v>
          </cell>
          <cell r="J214">
            <v>1.99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</row>
        <row r="215">
          <cell r="B215" t="str">
            <v>干潟あり</v>
          </cell>
          <cell r="D215" t="str">
            <v>×</v>
          </cell>
          <cell r="E215" t="str">
            <v>×</v>
          </cell>
          <cell r="F215" t="str">
            <v>○</v>
          </cell>
          <cell r="G215" t="str">
            <v>○</v>
          </cell>
          <cell r="H215" t="str">
            <v>×</v>
          </cell>
          <cell r="I215" t="str">
            <v>○</v>
          </cell>
          <cell r="J215" t="str">
            <v>○</v>
          </cell>
          <cell r="K215" t="str">
            <v>×</v>
          </cell>
          <cell r="L215" t="str">
            <v>×</v>
          </cell>
          <cell r="M215" t="str">
            <v>×</v>
          </cell>
          <cell r="N215" t="str">
            <v>×</v>
          </cell>
          <cell r="O215" t="str">
            <v>×</v>
          </cell>
          <cell r="P215" t="str">
            <v>×</v>
          </cell>
          <cell r="Q215" t="str">
            <v>×</v>
          </cell>
          <cell r="R215" t="str">
            <v>×</v>
          </cell>
          <cell r="S215" t="str">
            <v>×</v>
          </cell>
          <cell r="T215" t="str">
            <v>×</v>
          </cell>
          <cell r="U215" t="str">
            <v>×</v>
          </cell>
          <cell r="V215" t="str">
            <v>×</v>
          </cell>
          <cell r="W215" t="str">
            <v>×</v>
          </cell>
          <cell r="X215" t="str">
            <v>×</v>
          </cell>
          <cell r="Y215" t="str">
            <v>×</v>
          </cell>
          <cell r="Z215" t="str">
            <v>×</v>
          </cell>
          <cell r="AA215" t="str">
            <v>×</v>
          </cell>
          <cell r="AB215" t="str">
            <v>×</v>
          </cell>
          <cell r="AC215" t="str">
            <v>×</v>
          </cell>
          <cell r="AD215" t="str">
            <v>×</v>
          </cell>
          <cell r="AE215" t="str">
            <v>×</v>
          </cell>
          <cell r="AF215" t="str">
            <v>×</v>
          </cell>
          <cell r="AG215" t="str">
            <v>×</v>
          </cell>
          <cell r="AH215" t="str">
            <v>×</v>
          </cell>
          <cell r="AI215" t="str">
            <v>×</v>
          </cell>
          <cell r="AJ215" t="str">
            <v>×</v>
          </cell>
          <cell r="AK215" t="str">
            <v>×</v>
          </cell>
          <cell r="AL215" t="str">
            <v>×</v>
          </cell>
          <cell r="AM215" t="str">
            <v>×</v>
          </cell>
          <cell r="AN215" t="str">
            <v>×</v>
          </cell>
          <cell r="AO215" t="str">
            <v>×</v>
          </cell>
          <cell r="AP215" t="str">
            <v>×</v>
          </cell>
          <cell r="AQ215" t="str">
            <v>×</v>
          </cell>
          <cell r="AR215" t="str">
            <v>×</v>
          </cell>
          <cell r="AS215" t="str">
            <v>×</v>
          </cell>
          <cell r="AT215" t="str">
            <v>×</v>
          </cell>
          <cell r="AU215" t="str">
            <v>×</v>
          </cell>
          <cell r="AV215" t="str">
            <v>×</v>
          </cell>
          <cell r="AW215" t="str">
            <v>×</v>
          </cell>
          <cell r="AX215" t="str">
            <v>×</v>
          </cell>
          <cell r="AY215" t="str">
            <v>×</v>
          </cell>
          <cell r="AZ215" t="str">
            <v>×</v>
          </cell>
          <cell r="BA215" t="str">
            <v>×</v>
          </cell>
          <cell r="BB215" t="str">
            <v>×</v>
          </cell>
          <cell r="BC215" t="str">
            <v>×</v>
          </cell>
          <cell r="BD215" t="str">
            <v>×</v>
          </cell>
          <cell r="BE215" t="str">
            <v>×</v>
          </cell>
          <cell r="BF215" t="str">
            <v>×</v>
          </cell>
          <cell r="BG215" t="str">
            <v>×</v>
          </cell>
          <cell r="BH215" t="str">
            <v>×</v>
          </cell>
          <cell r="BI215" t="str">
            <v>×</v>
          </cell>
          <cell r="BJ215" t="str">
            <v>×</v>
          </cell>
          <cell r="BK215" t="str">
            <v>×</v>
          </cell>
          <cell r="BL215" t="str">
            <v>×</v>
          </cell>
          <cell r="BM215" t="str">
            <v>×</v>
          </cell>
          <cell r="BN215" t="str">
            <v>×</v>
          </cell>
          <cell r="BO215" t="str">
            <v>×</v>
          </cell>
        </row>
        <row r="234">
          <cell r="B234" t="str">
            <v>河道幅/水面幅比</v>
          </cell>
          <cell r="C234" t="str">
            <v>V</v>
          </cell>
          <cell r="D234">
            <v>1</v>
          </cell>
          <cell r="E234">
            <v>0.99999999999999978</v>
          </cell>
          <cell r="F234">
            <v>1.0555555555555556</v>
          </cell>
          <cell r="G234">
            <v>1.2093023255813955</v>
          </cell>
          <cell r="H234">
            <v>1.6451612903225807</v>
          </cell>
          <cell r="I234">
            <v>1.8103448275862071</v>
          </cell>
          <cell r="J234">
            <v>2.02</v>
          </cell>
          <cell r="K234">
            <v>3.5714285714285712</v>
          </cell>
          <cell r="L234">
            <v>4.416666666666667</v>
          </cell>
          <cell r="M234">
            <v>4</v>
          </cell>
          <cell r="N234">
            <v>4.291666666666667</v>
          </cell>
          <cell r="O234">
            <v>3.7916666666666665</v>
          </cell>
          <cell r="P234">
            <v>2.8000000000000003</v>
          </cell>
          <cell r="Q234">
            <v>2.53125</v>
          </cell>
          <cell r="R234">
            <v>2.9285714285714279</v>
          </cell>
          <cell r="S234">
            <v>3.0714285714285712</v>
          </cell>
          <cell r="T234">
            <v>2.6562500000000004</v>
          </cell>
          <cell r="U234">
            <v>2.8214285714285712</v>
          </cell>
          <cell r="V234">
            <v>2.5</v>
          </cell>
          <cell r="W234">
            <v>1.8076923076923075</v>
          </cell>
          <cell r="X234">
            <v>2.5249999999999999</v>
          </cell>
          <cell r="Y234">
            <v>4.4999999999999991</v>
          </cell>
          <cell r="Z234">
            <v>3.2307692307692304</v>
          </cell>
          <cell r="AA234">
            <v>2.3055555555555554</v>
          </cell>
          <cell r="AB234">
            <v>1.8181818181818183</v>
          </cell>
          <cell r="AC234">
            <v>1.8571428571428572</v>
          </cell>
          <cell r="AD234">
            <v>1.7391304347826086</v>
          </cell>
          <cell r="AE234">
            <v>1.3749999999999998</v>
          </cell>
          <cell r="AF234">
            <v>1.3928571428571428</v>
          </cell>
          <cell r="AG234">
            <v>2.1764705882352939</v>
          </cell>
          <cell r="AH234">
            <v>3.6363636363636367</v>
          </cell>
          <cell r="AI234">
            <v>9.75</v>
          </cell>
          <cell r="AJ234">
            <v>7</v>
          </cell>
          <cell r="AK234">
            <v>6.1428571428571423</v>
          </cell>
          <cell r="AL234">
            <v>2.1052631578947367</v>
          </cell>
          <cell r="AM234">
            <v>1.8409090909090911</v>
          </cell>
          <cell r="AN234">
            <v>2.1315789473684212</v>
          </cell>
          <cell r="AO234">
            <v>2.666666666666667</v>
          </cell>
          <cell r="AP234">
            <v>2.3333333333333335</v>
          </cell>
          <cell r="AQ234">
            <v>2.0909090909090908</v>
          </cell>
          <cell r="AR234">
            <v>3.2083333333333335</v>
          </cell>
          <cell r="AS234">
            <v>2.7</v>
          </cell>
          <cell r="AT234">
            <v>3.7727272727272725</v>
          </cell>
          <cell r="AU234">
            <v>3.1333333333333333</v>
          </cell>
          <cell r="AV234">
            <v>4.25</v>
          </cell>
          <cell r="AW234">
            <v>9.7999999999999989</v>
          </cell>
          <cell r="AX234">
            <v>3.1</v>
          </cell>
          <cell r="AY234">
            <v>3.34375</v>
          </cell>
          <cell r="AZ234">
            <v>5.7222222222222223</v>
          </cell>
          <cell r="BA234">
            <v>2.2142857142857144</v>
          </cell>
          <cell r="BB234">
            <v>2.5882352941176467</v>
          </cell>
          <cell r="BC234">
            <v>14.166666666666666</v>
          </cell>
          <cell r="BD234">
            <v>8.625</v>
          </cell>
          <cell r="BE234">
            <v>8.0000000000000018</v>
          </cell>
          <cell r="BF234">
            <v>13.75</v>
          </cell>
          <cell r="BG234">
            <v>4.666666666666667</v>
          </cell>
          <cell r="BH234">
            <v>3.8571428571428572</v>
          </cell>
          <cell r="BI234">
            <v>2.7222222222222223</v>
          </cell>
          <cell r="BJ234">
            <v>4.1874999999999991</v>
          </cell>
          <cell r="BK234">
            <v>8.4999999999999982</v>
          </cell>
          <cell r="BL234">
            <v>7.0000000000000009</v>
          </cell>
          <cell r="BM234">
            <v>4.125</v>
          </cell>
          <cell r="BN234">
            <v>2.3333333333333335</v>
          </cell>
          <cell r="BO234">
            <v>2.5</v>
          </cell>
        </row>
        <row r="235">
          <cell r="B235" t="str">
            <v>河道幅/水面幅比</v>
          </cell>
          <cell r="C235" t="str">
            <v>IV</v>
          </cell>
        </row>
        <row r="236">
          <cell r="B236" t="str">
            <v>河道幅/水面幅比</v>
          </cell>
          <cell r="C236" t="str">
            <v>III</v>
          </cell>
          <cell r="D236">
            <v>1</v>
          </cell>
          <cell r="E236">
            <v>1.0238095238095237</v>
          </cell>
          <cell r="F236">
            <v>1.0454545454545452</v>
          </cell>
          <cell r="G236">
            <v>1.1702127659574471</v>
          </cell>
          <cell r="H236">
            <v>1.4078947368421053</v>
          </cell>
          <cell r="I236">
            <v>1.5757575757575757</v>
          </cell>
          <cell r="J236">
            <v>2.06</v>
          </cell>
          <cell r="K236">
            <v>3.4333333333333336</v>
          </cell>
          <cell r="L236">
            <v>4.0769230769230766</v>
          </cell>
          <cell r="M236">
            <v>4</v>
          </cell>
          <cell r="N236">
            <v>4.3333333333333339</v>
          </cell>
          <cell r="O236">
            <v>3.7916666666666665</v>
          </cell>
          <cell r="P236">
            <v>2.9</v>
          </cell>
          <cell r="Q236">
            <v>2.4999999999999996</v>
          </cell>
          <cell r="R236">
            <v>3.0357142857142851</v>
          </cell>
          <cell r="S236">
            <v>2.9666666666666668</v>
          </cell>
          <cell r="T236">
            <v>2.6875000000000004</v>
          </cell>
          <cell r="U236">
            <v>3.0769230769230771</v>
          </cell>
          <cell r="V236">
            <v>2.53125</v>
          </cell>
          <cell r="W236">
            <v>2.1904761904761902</v>
          </cell>
          <cell r="X236">
            <v>3.3000000000000003</v>
          </cell>
          <cell r="Y236">
            <v>7.4999999999999991</v>
          </cell>
          <cell r="Z236">
            <v>5.9999999999999991</v>
          </cell>
          <cell r="AA236">
            <v>7</v>
          </cell>
          <cell r="AB236">
            <v>3.1153846153846154</v>
          </cell>
          <cell r="AC236">
            <v>1.7954545454545456</v>
          </cell>
          <cell r="AD236">
            <v>1.6875000000000002</v>
          </cell>
          <cell r="AE236">
            <v>1.2941176470588234</v>
          </cell>
          <cell r="AF236">
            <v>1.4107142857142856</v>
          </cell>
          <cell r="AG236">
            <v>2.2058823529411762</v>
          </cell>
          <cell r="AH236">
            <v>3.3333333333333335</v>
          </cell>
          <cell r="AI236">
            <v>6.5000000000000009</v>
          </cell>
          <cell r="AJ236">
            <v>5.25</v>
          </cell>
          <cell r="AK236">
            <v>7.3333333333333339</v>
          </cell>
          <cell r="AL236">
            <v>2.6176470588235294</v>
          </cell>
          <cell r="AM236">
            <v>2.0227272727272729</v>
          </cell>
          <cell r="AN236">
            <v>2.2777777777777781</v>
          </cell>
          <cell r="AO236">
            <v>3.0769230769230771</v>
          </cell>
          <cell r="AP236">
            <v>9.8999999999999986</v>
          </cell>
          <cell r="AQ236">
            <v>6.6428571428571423</v>
          </cell>
          <cell r="AR236">
            <v>5.4285714285714279</v>
          </cell>
          <cell r="AS236">
            <v>4.3888888888888893</v>
          </cell>
          <cell r="AT236">
            <v>4.5555555555555562</v>
          </cell>
          <cell r="AU236">
            <v>11.624999999999998</v>
          </cell>
          <cell r="AV236">
            <v>16.833333333333336</v>
          </cell>
          <cell r="AW236">
            <v>9.8999999999999986</v>
          </cell>
          <cell r="AX236">
            <v>3.1333333333333333</v>
          </cell>
          <cell r="AY236">
            <v>3.8571428571428572</v>
          </cell>
          <cell r="AZ236">
            <v>7.5714285714285712</v>
          </cell>
          <cell r="BA236">
            <v>2.6111111111111112</v>
          </cell>
          <cell r="BB236">
            <v>2.7333333333333338</v>
          </cell>
          <cell r="BC236">
            <v>10</v>
          </cell>
          <cell r="BD236">
            <v>11.5</v>
          </cell>
          <cell r="BE236">
            <v>12</v>
          </cell>
          <cell r="BF236">
            <v>13.75</v>
          </cell>
          <cell r="BG236">
            <v>2.1538461538461542</v>
          </cell>
          <cell r="BH236">
            <v>1.6875</v>
          </cell>
          <cell r="BI236">
            <v>2.2727272727272729</v>
          </cell>
          <cell r="BJ236">
            <v>4.4375</v>
          </cell>
          <cell r="BK236">
            <v>7.1</v>
          </cell>
          <cell r="BL236">
            <v>3.6999999999999997</v>
          </cell>
          <cell r="BM236">
            <v>3.375</v>
          </cell>
          <cell r="BN236">
            <v>3</v>
          </cell>
          <cell r="BO236">
            <v>3.1999999999999997</v>
          </cell>
        </row>
        <row r="237">
          <cell r="B237" t="str">
            <v>河道幅/水面幅比</v>
          </cell>
          <cell r="C237" t="str">
            <v>II</v>
          </cell>
        </row>
        <row r="238">
          <cell r="B238" t="str">
            <v>河道幅/水面幅比</v>
          </cell>
          <cell r="C238" t="str">
            <v>I</v>
          </cell>
        </row>
        <row r="239">
          <cell r="B239" t="str">
            <v>河道幅/水面幅比</v>
          </cell>
          <cell r="C239" t="str">
            <v>IV-V</v>
          </cell>
          <cell r="D239">
            <v>-1</v>
          </cell>
          <cell r="E239">
            <v>-0.99999999999999978</v>
          </cell>
          <cell r="F239">
            <v>-1.0555555555555556</v>
          </cell>
          <cell r="G239">
            <v>-1.2093023255813955</v>
          </cell>
          <cell r="H239">
            <v>-1.6451612903225807</v>
          </cell>
          <cell r="I239">
            <v>-1.8103448275862071</v>
          </cell>
          <cell r="J239">
            <v>-2.02</v>
          </cell>
          <cell r="K239">
            <v>-3.5714285714285712</v>
          </cell>
          <cell r="L239">
            <v>-4.416666666666667</v>
          </cell>
          <cell r="M239">
            <v>-4</v>
          </cell>
          <cell r="N239">
            <v>-4.291666666666667</v>
          </cell>
          <cell r="O239">
            <v>-3.7916666666666665</v>
          </cell>
          <cell r="P239">
            <v>-2.8000000000000003</v>
          </cell>
          <cell r="Q239">
            <v>-2.53125</v>
          </cell>
          <cell r="R239">
            <v>-2.9285714285714279</v>
          </cell>
          <cell r="S239">
            <v>-3.0714285714285712</v>
          </cell>
          <cell r="T239">
            <v>-2.6562500000000004</v>
          </cell>
          <cell r="U239">
            <v>-2.8214285714285712</v>
          </cell>
          <cell r="V239">
            <v>-2.5</v>
          </cell>
          <cell r="W239">
            <v>-1.8076923076923075</v>
          </cell>
          <cell r="X239">
            <v>-2.5249999999999999</v>
          </cell>
          <cell r="Y239">
            <v>-4.4999999999999991</v>
          </cell>
          <cell r="Z239">
            <v>-3.2307692307692304</v>
          </cell>
          <cell r="AA239">
            <v>-2.3055555555555554</v>
          </cell>
          <cell r="AB239">
            <v>-1.8181818181818183</v>
          </cell>
          <cell r="AC239">
            <v>-1.8571428571428572</v>
          </cell>
          <cell r="AD239">
            <v>-1.7391304347826086</v>
          </cell>
          <cell r="AE239">
            <v>-1.3749999999999998</v>
          </cell>
          <cell r="AF239">
            <v>-1.3928571428571428</v>
          </cell>
          <cell r="AG239">
            <v>-2.1764705882352939</v>
          </cell>
          <cell r="AH239">
            <v>-3.6363636363636367</v>
          </cell>
          <cell r="AI239">
            <v>-9.75</v>
          </cell>
          <cell r="AJ239">
            <v>-7</v>
          </cell>
          <cell r="AK239">
            <v>-6.1428571428571423</v>
          </cell>
          <cell r="AL239">
            <v>-2.1052631578947367</v>
          </cell>
          <cell r="AM239">
            <v>-1.8409090909090911</v>
          </cell>
          <cell r="AN239">
            <v>-2.1315789473684212</v>
          </cell>
          <cell r="AO239">
            <v>-2.666666666666667</v>
          </cell>
          <cell r="AP239">
            <v>-2.3333333333333335</v>
          </cell>
          <cell r="AQ239">
            <v>-2.0909090909090908</v>
          </cell>
          <cell r="AR239">
            <v>-3.2083333333333335</v>
          </cell>
          <cell r="AS239">
            <v>-2.7</v>
          </cell>
          <cell r="AT239">
            <v>-3.7727272727272725</v>
          </cell>
          <cell r="AU239">
            <v>-3.1333333333333333</v>
          </cell>
          <cell r="AV239">
            <v>-4.25</v>
          </cell>
          <cell r="AW239">
            <v>-9.7999999999999989</v>
          </cell>
          <cell r="AX239">
            <v>-3.1</v>
          </cell>
          <cell r="AY239">
            <v>-3.34375</v>
          </cell>
          <cell r="AZ239">
            <v>-5.7222222222222223</v>
          </cell>
          <cell r="BA239">
            <v>-2.2142857142857144</v>
          </cell>
          <cell r="BB239">
            <v>-2.5882352941176467</v>
          </cell>
          <cell r="BC239">
            <v>-14.166666666666666</v>
          </cell>
          <cell r="BD239">
            <v>-8.625</v>
          </cell>
          <cell r="BE239">
            <v>-8.0000000000000018</v>
          </cell>
          <cell r="BF239">
            <v>-13.75</v>
          </cell>
          <cell r="BG239">
            <v>-4.666666666666667</v>
          </cell>
          <cell r="BH239">
            <v>-3.8571428571428572</v>
          </cell>
          <cell r="BI239">
            <v>-2.7222222222222223</v>
          </cell>
          <cell r="BJ239">
            <v>-4.1874999999999991</v>
          </cell>
          <cell r="BK239">
            <v>-8.4999999999999982</v>
          </cell>
          <cell r="BL239">
            <v>-7.0000000000000009</v>
          </cell>
          <cell r="BM239">
            <v>-4.125</v>
          </cell>
          <cell r="BN239">
            <v>-2.3333333333333335</v>
          </cell>
          <cell r="BO239">
            <v>-2.5</v>
          </cell>
        </row>
        <row r="240">
          <cell r="B240" t="str">
            <v>河道幅/水面幅比</v>
          </cell>
          <cell r="C240" t="str">
            <v>III-V</v>
          </cell>
          <cell r="D240">
            <v>0</v>
          </cell>
          <cell r="E240">
            <v>2.3809523809523947E-2</v>
          </cell>
          <cell r="F240">
            <v>-1.0101010101010388E-2</v>
          </cell>
          <cell r="G240">
            <v>-3.9089559623948444E-2</v>
          </cell>
          <cell r="H240">
            <v>-0.23726655348047543</v>
          </cell>
          <cell r="I240">
            <v>-0.23458725182863138</v>
          </cell>
          <cell r="J240">
            <v>4.0000000000000036E-2</v>
          </cell>
          <cell r="K240">
            <v>-0.1380952380952376</v>
          </cell>
          <cell r="L240">
            <v>-0.33974358974359031</v>
          </cell>
          <cell r="M240">
            <v>0</v>
          </cell>
          <cell r="N240">
            <v>4.1666666666666963E-2</v>
          </cell>
          <cell r="O240">
            <v>0</v>
          </cell>
          <cell r="P240">
            <v>9.9999999999999645E-2</v>
          </cell>
          <cell r="Q240">
            <v>-3.1250000000000444E-2</v>
          </cell>
          <cell r="R240">
            <v>0.10714285714285721</v>
          </cell>
          <cell r="S240">
            <v>-0.10476190476190439</v>
          </cell>
          <cell r="T240">
            <v>3.125E-2</v>
          </cell>
          <cell r="U240">
            <v>0.25549450549450592</v>
          </cell>
          <cell r="V240">
            <v>3.125E-2</v>
          </cell>
          <cell r="W240">
            <v>0.38278388278388276</v>
          </cell>
          <cell r="X240">
            <v>0.77500000000000036</v>
          </cell>
          <cell r="Y240">
            <v>3</v>
          </cell>
          <cell r="Z240">
            <v>2.7692307692307687</v>
          </cell>
          <cell r="AA240">
            <v>4.6944444444444446</v>
          </cell>
          <cell r="AB240">
            <v>1.2972027972027971</v>
          </cell>
          <cell r="AC240">
            <v>-6.168831168831157E-2</v>
          </cell>
          <cell r="AD240">
            <v>-5.1630434782608425E-2</v>
          </cell>
          <cell r="AE240">
            <v>-8.0882352941176405E-2</v>
          </cell>
          <cell r="AF240">
            <v>1.7857142857142794E-2</v>
          </cell>
          <cell r="AG240">
            <v>2.9411764705882248E-2</v>
          </cell>
          <cell r="AH240">
            <v>-0.30303030303030321</v>
          </cell>
          <cell r="AI240">
            <v>-3.2499999999999991</v>
          </cell>
          <cell r="AJ240">
            <v>-1.75</v>
          </cell>
          <cell r="AK240">
            <v>1.1904761904761916</v>
          </cell>
          <cell r="AL240">
            <v>0.51238390092879271</v>
          </cell>
          <cell r="AM240">
            <v>0.18181818181818188</v>
          </cell>
          <cell r="AN240">
            <v>0.14619883040935688</v>
          </cell>
          <cell r="AO240">
            <v>0.41025641025641013</v>
          </cell>
          <cell r="AP240">
            <v>7.5666666666666647</v>
          </cell>
          <cell r="AQ240">
            <v>4.5519480519480515</v>
          </cell>
          <cell r="AR240">
            <v>2.2202380952380945</v>
          </cell>
          <cell r="AS240">
            <v>1.6888888888888891</v>
          </cell>
          <cell r="AT240">
            <v>0.78282828282828376</v>
          </cell>
          <cell r="AU240">
            <v>8.4916666666666654</v>
          </cell>
          <cell r="AV240">
            <v>12.583333333333336</v>
          </cell>
          <cell r="AW240">
            <v>9.9999999999999645E-2</v>
          </cell>
          <cell r="AX240">
            <v>3.3333333333333215E-2</v>
          </cell>
          <cell r="AY240">
            <v>0.51339285714285721</v>
          </cell>
          <cell r="AZ240">
            <v>1.8492063492063489</v>
          </cell>
          <cell r="BA240">
            <v>0.39682539682539675</v>
          </cell>
          <cell r="BB240">
            <v>0.14509803921568709</v>
          </cell>
          <cell r="BC240">
            <v>-4.1666666666666661</v>
          </cell>
          <cell r="BD240">
            <v>2.875</v>
          </cell>
          <cell r="BE240">
            <v>3.9999999999999982</v>
          </cell>
          <cell r="BF240">
            <v>0</v>
          </cell>
          <cell r="BG240">
            <v>-2.5128205128205128</v>
          </cell>
          <cell r="BH240">
            <v>-2.1696428571428572</v>
          </cell>
          <cell r="BI240">
            <v>-0.44949494949494939</v>
          </cell>
          <cell r="BJ240">
            <v>0.25000000000000089</v>
          </cell>
          <cell r="BK240">
            <v>-1.3999999999999986</v>
          </cell>
          <cell r="BL240">
            <v>-3.3000000000000012</v>
          </cell>
          <cell r="BM240">
            <v>-0.75</v>
          </cell>
          <cell r="BN240">
            <v>0.66666666666666652</v>
          </cell>
          <cell r="BO240">
            <v>0.69999999999999973</v>
          </cell>
        </row>
        <row r="241">
          <cell r="B241" t="str">
            <v>河道幅/水面幅比</v>
          </cell>
          <cell r="C241" t="str">
            <v>II-V</v>
          </cell>
          <cell r="D241">
            <v>-1</v>
          </cell>
          <cell r="E241">
            <v>-0.99999999999999978</v>
          </cell>
          <cell r="F241">
            <v>-1.0555555555555556</v>
          </cell>
          <cell r="G241">
            <v>-1.2093023255813955</v>
          </cell>
          <cell r="H241">
            <v>-1.6451612903225807</v>
          </cell>
          <cell r="I241">
            <v>-1.8103448275862071</v>
          </cell>
          <cell r="J241">
            <v>-2.02</v>
          </cell>
          <cell r="K241">
            <v>-3.5714285714285712</v>
          </cell>
          <cell r="L241">
            <v>-4.416666666666667</v>
          </cell>
          <cell r="M241">
            <v>-4</v>
          </cell>
          <cell r="N241">
            <v>-4.291666666666667</v>
          </cell>
          <cell r="O241">
            <v>-3.7916666666666665</v>
          </cell>
          <cell r="P241">
            <v>-2.8000000000000003</v>
          </cell>
          <cell r="Q241">
            <v>-2.53125</v>
          </cell>
          <cell r="R241">
            <v>-2.9285714285714279</v>
          </cell>
          <cell r="S241">
            <v>-3.0714285714285712</v>
          </cell>
          <cell r="T241">
            <v>-2.6562500000000004</v>
          </cell>
          <cell r="U241">
            <v>-2.8214285714285712</v>
          </cell>
          <cell r="V241">
            <v>-2.5</v>
          </cell>
          <cell r="W241">
            <v>-1.8076923076923075</v>
          </cell>
          <cell r="X241">
            <v>-2.5249999999999999</v>
          </cell>
          <cell r="Y241">
            <v>-4.4999999999999991</v>
          </cell>
          <cell r="Z241">
            <v>-3.2307692307692304</v>
          </cell>
          <cell r="AA241">
            <v>-2.3055555555555554</v>
          </cell>
          <cell r="AB241">
            <v>-1.8181818181818183</v>
          </cell>
          <cell r="AC241">
            <v>-1.8571428571428572</v>
          </cell>
          <cell r="AD241">
            <v>-1.7391304347826086</v>
          </cell>
          <cell r="AE241">
            <v>-1.3749999999999998</v>
          </cell>
          <cell r="AF241">
            <v>-1.3928571428571428</v>
          </cell>
          <cell r="AG241">
            <v>-2.1764705882352939</v>
          </cell>
          <cell r="AH241">
            <v>-3.6363636363636367</v>
          </cell>
          <cell r="AI241">
            <v>-9.75</v>
          </cell>
          <cell r="AJ241">
            <v>-7</v>
          </cell>
          <cell r="AK241">
            <v>-6.1428571428571423</v>
          </cell>
          <cell r="AL241">
            <v>-2.1052631578947367</v>
          </cell>
          <cell r="AM241">
            <v>-1.8409090909090911</v>
          </cell>
          <cell r="AN241">
            <v>-2.1315789473684212</v>
          </cell>
          <cell r="AO241">
            <v>-2.666666666666667</v>
          </cell>
          <cell r="AP241">
            <v>-2.3333333333333335</v>
          </cell>
          <cell r="AQ241">
            <v>-2.0909090909090908</v>
          </cell>
          <cell r="AR241">
            <v>-3.2083333333333335</v>
          </cell>
          <cell r="AS241">
            <v>-2.7</v>
          </cell>
          <cell r="AT241">
            <v>-3.7727272727272725</v>
          </cell>
          <cell r="AU241">
            <v>-3.1333333333333333</v>
          </cell>
          <cell r="AV241">
            <v>-4.25</v>
          </cell>
          <cell r="AW241">
            <v>-9.7999999999999989</v>
          </cell>
          <cell r="AX241">
            <v>-3.1</v>
          </cell>
          <cell r="AY241">
            <v>-3.34375</v>
          </cell>
          <cell r="AZ241">
            <v>-5.7222222222222223</v>
          </cell>
          <cell r="BA241">
            <v>-2.2142857142857144</v>
          </cell>
          <cell r="BB241">
            <v>-2.5882352941176467</v>
          </cell>
          <cell r="BC241">
            <v>-14.166666666666666</v>
          </cell>
          <cell r="BD241">
            <v>-8.625</v>
          </cell>
          <cell r="BE241">
            <v>-8.0000000000000018</v>
          </cell>
          <cell r="BF241">
            <v>-13.75</v>
          </cell>
          <cell r="BG241">
            <v>-4.666666666666667</v>
          </cell>
          <cell r="BH241">
            <v>-3.8571428571428572</v>
          </cell>
          <cell r="BI241">
            <v>-2.7222222222222223</v>
          </cell>
          <cell r="BJ241">
            <v>-4.1874999999999991</v>
          </cell>
          <cell r="BK241">
            <v>-8.4999999999999982</v>
          </cell>
          <cell r="BL241">
            <v>-7.0000000000000009</v>
          </cell>
          <cell r="BM241">
            <v>-4.125</v>
          </cell>
          <cell r="BN241">
            <v>-2.3333333333333335</v>
          </cell>
          <cell r="BO241">
            <v>-2.5</v>
          </cell>
        </row>
        <row r="242">
          <cell r="B242" t="str">
            <v>河道幅/水面幅比</v>
          </cell>
          <cell r="C242" t="str">
            <v>I-V</v>
          </cell>
          <cell r="D242">
            <v>-1</v>
          </cell>
          <cell r="E242">
            <v>-0.99999999999999978</v>
          </cell>
          <cell r="F242">
            <v>-1.0555555555555556</v>
          </cell>
          <cell r="G242">
            <v>-1.2093023255813955</v>
          </cell>
          <cell r="H242">
            <v>-1.6451612903225807</v>
          </cell>
          <cell r="I242">
            <v>-1.8103448275862071</v>
          </cell>
          <cell r="J242">
            <v>-2.02</v>
          </cell>
          <cell r="K242">
            <v>-3.5714285714285712</v>
          </cell>
          <cell r="L242">
            <v>-4.416666666666667</v>
          </cell>
          <cell r="M242">
            <v>-4</v>
          </cell>
          <cell r="N242">
            <v>-4.291666666666667</v>
          </cell>
          <cell r="O242">
            <v>-3.7916666666666665</v>
          </cell>
          <cell r="P242">
            <v>-2.8000000000000003</v>
          </cell>
          <cell r="Q242">
            <v>-2.53125</v>
          </cell>
          <cell r="R242">
            <v>-2.9285714285714279</v>
          </cell>
          <cell r="S242">
            <v>-3.0714285714285712</v>
          </cell>
          <cell r="T242">
            <v>-2.6562500000000004</v>
          </cell>
          <cell r="U242">
            <v>-2.8214285714285712</v>
          </cell>
          <cell r="V242">
            <v>-2.5</v>
          </cell>
          <cell r="W242">
            <v>-1.8076923076923075</v>
          </cell>
          <cell r="X242">
            <v>-2.5249999999999999</v>
          </cell>
          <cell r="Y242">
            <v>-4.4999999999999991</v>
          </cell>
          <cell r="Z242">
            <v>-3.2307692307692304</v>
          </cell>
          <cell r="AA242">
            <v>-2.3055555555555554</v>
          </cell>
          <cell r="AB242">
            <v>-1.8181818181818183</v>
          </cell>
          <cell r="AC242">
            <v>-1.8571428571428572</v>
          </cell>
          <cell r="AD242">
            <v>-1.7391304347826086</v>
          </cell>
          <cell r="AE242">
            <v>-1.3749999999999998</v>
          </cell>
          <cell r="AF242">
            <v>-1.3928571428571428</v>
          </cell>
          <cell r="AG242">
            <v>-2.1764705882352939</v>
          </cell>
          <cell r="AH242">
            <v>-3.6363636363636367</v>
          </cell>
          <cell r="AI242">
            <v>-9.75</v>
          </cell>
          <cell r="AJ242">
            <v>-7</v>
          </cell>
          <cell r="AK242">
            <v>-6.1428571428571423</v>
          </cell>
          <cell r="AL242">
            <v>-2.1052631578947367</v>
          </cell>
          <cell r="AM242">
            <v>-1.8409090909090911</v>
          </cell>
          <cell r="AN242">
            <v>-2.1315789473684212</v>
          </cell>
          <cell r="AO242">
            <v>-2.666666666666667</v>
          </cell>
          <cell r="AP242">
            <v>-2.3333333333333335</v>
          </cell>
          <cell r="AQ242">
            <v>-2.0909090909090908</v>
          </cell>
          <cell r="AR242">
            <v>-3.2083333333333335</v>
          </cell>
          <cell r="AS242">
            <v>-2.7</v>
          </cell>
          <cell r="AT242">
            <v>-3.7727272727272725</v>
          </cell>
          <cell r="AU242">
            <v>-3.1333333333333333</v>
          </cell>
          <cell r="AV242">
            <v>-4.25</v>
          </cell>
          <cell r="AW242">
            <v>-9.7999999999999989</v>
          </cell>
          <cell r="AX242">
            <v>-3.1</v>
          </cell>
          <cell r="AY242">
            <v>-3.34375</v>
          </cell>
          <cell r="AZ242">
            <v>-5.7222222222222223</v>
          </cell>
          <cell r="BA242">
            <v>-2.2142857142857144</v>
          </cell>
          <cell r="BB242">
            <v>-2.5882352941176467</v>
          </cell>
          <cell r="BC242">
            <v>-14.166666666666666</v>
          </cell>
          <cell r="BD242">
            <v>-8.625</v>
          </cell>
          <cell r="BE242">
            <v>-8.0000000000000018</v>
          </cell>
          <cell r="BF242">
            <v>-13.75</v>
          </cell>
          <cell r="BG242">
            <v>-4.666666666666667</v>
          </cell>
          <cell r="BH242">
            <v>-3.8571428571428572</v>
          </cell>
          <cell r="BI242">
            <v>-2.7222222222222223</v>
          </cell>
          <cell r="BJ242">
            <v>-4.1874999999999991</v>
          </cell>
          <cell r="BK242">
            <v>-8.4999999999999982</v>
          </cell>
          <cell r="BL242">
            <v>-7.0000000000000009</v>
          </cell>
          <cell r="BM242">
            <v>-4.125</v>
          </cell>
          <cell r="BN242">
            <v>-2.3333333333333335</v>
          </cell>
          <cell r="BO242">
            <v>-2.5</v>
          </cell>
        </row>
        <row r="243">
          <cell r="B243" t="str">
            <v>河道幅/水面幅比絶対値</v>
          </cell>
          <cell r="C243" t="str">
            <v>IV-V</v>
          </cell>
          <cell r="D243">
            <v>1</v>
          </cell>
          <cell r="E243">
            <v>0.99999999999999978</v>
          </cell>
          <cell r="F243">
            <v>1.0555555555555556</v>
          </cell>
          <cell r="G243">
            <v>1.2093023255813955</v>
          </cell>
          <cell r="H243">
            <v>1.6451612903225807</v>
          </cell>
          <cell r="I243">
            <v>1.8103448275862071</v>
          </cell>
          <cell r="J243">
            <v>2.02</v>
          </cell>
          <cell r="K243">
            <v>3.5714285714285712</v>
          </cell>
          <cell r="L243">
            <v>4.416666666666667</v>
          </cell>
          <cell r="M243">
            <v>4</v>
          </cell>
          <cell r="N243">
            <v>4.291666666666667</v>
          </cell>
          <cell r="O243">
            <v>3.7916666666666665</v>
          </cell>
          <cell r="P243">
            <v>2.8000000000000003</v>
          </cell>
          <cell r="Q243">
            <v>2.53125</v>
          </cell>
          <cell r="R243">
            <v>2.9285714285714279</v>
          </cell>
          <cell r="S243">
            <v>3.0714285714285712</v>
          </cell>
          <cell r="T243">
            <v>2.6562500000000004</v>
          </cell>
          <cell r="U243">
            <v>2.8214285714285712</v>
          </cell>
          <cell r="V243">
            <v>2.5</v>
          </cell>
          <cell r="W243">
            <v>1.8076923076923075</v>
          </cell>
          <cell r="X243">
            <v>2.5249999999999999</v>
          </cell>
          <cell r="Y243">
            <v>4.4999999999999991</v>
          </cell>
          <cell r="Z243">
            <v>3.2307692307692304</v>
          </cell>
          <cell r="AA243">
            <v>2.3055555555555554</v>
          </cell>
          <cell r="AB243">
            <v>1.8181818181818183</v>
          </cell>
          <cell r="AC243">
            <v>1.8571428571428572</v>
          </cell>
          <cell r="AD243">
            <v>1.7391304347826086</v>
          </cell>
          <cell r="AE243">
            <v>1.3749999999999998</v>
          </cell>
          <cell r="AF243">
            <v>1.3928571428571428</v>
          </cell>
          <cell r="AG243">
            <v>2.1764705882352939</v>
          </cell>
          <cell r="AH243">
            <v>3.6363636363636367</v>
          </cell>
          <cell r="AI243">
            <v>9.75</v>
          </cell>
          <cell r="AJ243">
            <v>7</v>
          </cell>
          <cell r="AK243">
            <v>6.1428571428571423</v>
          </cell>
          <cell r="AL243">
            <v>2.1052631578947367</v>
          </cell>
          <cell r="AM243">
            <v>1.8409090909090911</v>
          </cell>
          <cell r="AN243">
            <v>2.1315789473684212</v>
          </cell>
          <cell r="AO243">
            <v>2.666666666666667</v>
          </cell>
          <cell r="AP243">
            <v>2.3333333333333335</v>
          </cell>
          <cell r="AQ243">
            <v>2.0909090909090908</v>
          </cell>
          <cell r="AR243">
            <v>3.2083333333333335</v>
          </cell>
          <cell r="AS243">
            <v>2.7</v>
          </cell>
          <cell r="AT243">
            <v>3.7727272727272725</v>
          </cell>
          <cell r="AU243">
            <v>3.1333333333333333</v>
          </cell>
          <cell r="AV243">
            <v>4.25</v>
          </cell>
          <cell r="AW243">
            <v>9.7999999999999989</v>
          </cell>
          <cell r="AX243">
            <v>3.1</v>
          </cell>
          <cell r="AY243">
            <v>3.34375</v>
          </cell>
          <cell r="AZ243">
            <v>5.7222222222222223</v>
          </cell>
          <cell r="BA243">
            <v>2.2142857142857144</v>
          </cell>
          <cell r="BB243">
            <v>2.5882352941176467</v>
          </cell>
          <cell r="BC243">
            <v>14.166666666666666</v>
          </cell>
          <cell r="BD243">
            <v>8.625</v>
          </cell>
          <cell r="BE243">
            <v>8.0000000000000018</v>
          </cell>
          <cell r="BF243">
            <v>13.75</v>
          </cell>
          <cell r="BG243">
            <v>4.666666666666667</v>
          </cell>
          <cell r="BH243">
            <v>3.8571428571428572</v>
          </cell>
          <cell r="BI243">
            <v>2.7222222222222223</v>
          </cell>
          <cell r="BJ243">
            <v>4.1874999999999991</v>
          </cell>
          <cell r="BK243">
            <v>8.4999999999999982</v>
          </cell>
          <cell r="BL243">
            <v>7.0000000000000009</v>
          </cell>
          <cell r="BM243">
            <v>4.125</v>
          </cell>
          <cell r="BN243">
            <v>2.3333333333333335</v>
          </cell>
          <cell r="BO243">
            <v>2.5</v>
          </cell>
        </row>
        <row r="244">
          <cell r="B244" t="str">
            <v>河道幅/水面幅比絶対値</v>
          </cell>
          <cell r="C244" t="str">
            <v>III-V</v>
          </cell>
          <cell r="D244">
            <v>0</v>
          </cell>
          <cell r="E244">
            <v>2.3809523809523947E-2</v>
          </cell>
          <cell r="F244">
            <v>1.0101010101010388E-2</v>
          </cell>
          <cell r="G244">
            <v>3.9089559623948444E-2</v>
          </cell>
          <cell r="H244">
            <v>0.23726655348047543</v>
          </cell>
          <cell r="I244">
            <v>0.23458725182863138</v>
          </cell>
          <cell r="J244">
            <v>4.0000000000000036E-2</v>
          </cell>
          <cell r="K244">
            <v>0.1380952380952376</v>
          </cell>
          <cell r="L244">
            <v>0.33974358974359031</v>
          </cell>
          <cell r="M244">
            <v>0</v>
          </cell>
          <cell r="N244">
            <v>4.1666666666666963E-2</v>
          </cell>
          <cell r="O244">
            <v>0</v>
          </cell>
          <cell r="P244">
            <v>9.9999999999999645E-2</v>
          </cell>
          <cell r="Q244">
            <v>3.1250000000000444E-2</v>
          </cell>
          <cell r="R244">
            <v>0.10714285714285721</v>
          </cell>
          <cell r="S244">
            <v>0.10476190476190439</v>
          </cell>
          <cell r="T244">
            <v>3.125E-2</v>
          </cell>
          <cell r="U244">
            <v>0.25549450549450592</v>
          </cell>
          <cell r="V244">
            <v>3.125E-2</v>
          </cell>
          <cell r="W244">
            <v>0.38278388278388276</v>
          </cell>
          <cell r="X244">
            <v>0.77500000000000036</v>
          </cell>
          <cell r="Y244">
            <v>3</v>
          </cell>
          <cell r="Z244">
            <v>2.7692307692307687</v>
          </cell>
          <cell r="AA244">
            <v>4.6944444444444446</v>
          </cell>
          <cell r="AB244">
            <v>1.2972027972027971</v>
          </cell>
          <cell r="AC244">
            <v>6.168831168831157E-2</v>
          </cell>
          <cell r="AD244">
            <v>5.1630434782608425E-2</v>
          </cell>
          <cell r="AE244">
            <v>8.0882352941176405E-2</v>
          </cell>
          <cell r="AF244">
            <v>1.7857142857142794E-2</v>
          </cell>
          <cell r="AG244">
            <v>2.9411764705882248E-2</v>
          </cell>
          <cell r="AH244">
            <v>0.30303030303030321</v>
          </cell>
          <cell r="AI244">
            <v>3.2499999999999991</v>
          </cell>
          <cell r="AJ244">
            <v>1.75</v>
          </cell>
          <cell r="AK244">
            <v>1.1904761904761916</v>
          </cell>
          <cell r="AL244">
            <v>0.51238390092879271</v>
          </cell>
          <cell r="AM244">
            <v>0.18181818181818188</v>
          </cell>
          <cell r="AN244">
            <v>0.14619883040935688</v>
          </cell>
          <cell r="AO244">
            <v>0.41025641025641013</v>
          </cell>
          <cell r="AP244">
            <v>7.5666666666666647</v>
          </cell>
          <cell r="AQ244">
            <v>4.5519480519480515</v>
          </cell>
          <cell r="AR244">
            <v>2.2202380952380945</v>
          </cell>
          <cell r="AS244">
            <v>1.6888888888888891</v>
          </cell>
          <cell r="AT244">
            <v>0.78282828282828376</v>
          </cell>
          <cell r="AU244">
            <v>8.4916666666666654</v>
          </cell>
          <cell r="AV244">
            <v>12.583333333333336</v>
          </cell>
          <cell r="AW244">
            <v>9.9999999999999645E-2</v>
          </cell>
          <cell r="AX244">
            <v>3.3333333333333215E-2</v>
          </cell>
          <cell r="AY244">
            <v>0.51339285714285721</v>
          </cell>
          <cell r="AZ244">
            <v>1.8492063492063489</v>
          </cell>
          <cell r="BA244">
            <v>0.39682539682539675</v>
          </cell>
          <cell r="BB244">
            <v>0.14509803921568709</v>
          </cell>
          <cell r="BC244">
            <v>4.1666666666666661</v>
          </cell>
          <cell r="BD244">
            <v>2.875</v>
          </cell>
          <cell r="BE244">
            <v>3.9999999999999982</v>
          </cell>
          <cell r="BF244">
            <v>0</v>
          </cell>
          <cell r="BG244">
            <v>2.5128205128205128</v>
          </cell>
          <cell r="BH244">
            <v>2.1696428571428572</v>
          </cell>
          <cell r="BI244">
            <v>0.44949494949494939</v>
          </cell>
          <cell r="BJ244">
            <v>0.25000000000000089</v>
          </cell>
          <cell r="BK244">
            <v>1.3999999999999986</v>
          </cell>
          <cell r="BL244">
            <v>3.3000000000000012</v>
          </cell>
          <cell r="BM244">
            <v>0.75</v>
          </cell>
          <cell r="BN244">
            <v>0.66666666666666652</v>
          </cell>
          <cell r="BO244">
            <v>0.69999999999999973</v>
          </cell>
        </row>
        <row r="245">
          <cell r="B245" t="str">
            <v>河道幅/水面幅比絶対値</v>
          </cell>
          <cell r="C245" t="str">
            <v>II-V</v>
          </cell>
          <cell r="D245">
            <v>1</v>
          </cell>
          <cell r="E245">
            <v>0.99999999999999978</v>
          </cell>
          <cell r="F245">
            <v>1.0555555555555556</v>
          </cell>
          <cell r="G245">
            <v>1.2093023255813955</v>
          </cell>
          <cell r="H245">
            <v>1.6451612903225807</v>
          </cell>
          <cell r="I245">
            <v>1.8103448275862071</v>
          </cell>
          <cell r="J245">
            <v>2.02</v>
          </cell>
          <cell r="K245">
            <v>3.5714285714285712</v>
          </cell>
          <cell r="L245">
            <v>4.416666666666667</v>
          </cell>
          <cell r="M245">
            <v>4</v>
          </cell>
          <cell r="N245">
            <v>4.291666666666667</v>
          </cell>
          <cell r="O245">
            <v>3.7916666666666665</v>
          </cell>
          <cell r="P245">
            <v>2.8000000000000003</v>
          </cell>
          <cell r="Q245">
            <v>2.53125</v>
          </cell>
          <cell r="R245">
            <v>2.9285714285714279</v>
          </cell>
          <cell r="S245">
            <v>3.0714285714285712</v>
          </cell>
          <cell r="T245">
            <v>2.6562500000000004</v>
          </cell>
          <cell r="U245">
            <v>2.8214285714285712</v>
          </cell>
          <cell r="V245">
            <v>2.5</v>
          </cell>
          <cell r="W245">
            <v>1.8076923076923075</v>
          </cell>
          <cell r="X245">
            <v>2.5249999999999999</v>
          </cell>
          <cell r="Y245">
            <v>4.4999999999999991</v>
          </cell>
          <cell r="Z245">
            <v>3.2307692307692304</v>
          </cell>
          <cell r="AA245">
            <v>2.3055555555555554</v>
          </cell>
          <cell r="AB245">
            <v>1.8181818181818183</v>
          </cell>
          <cell r="AC245">
            <v>1.8571428571428572</v>
          </cell>
          <cell r="AD245">
            <v>1.7391304347826086</v>
          </cell>
          <cell r="AE245">
            <v>1.3749999999999998</v>
          </cell>
          <cell r="AF245">
            <v>1.3928571428571428</v>
          </cell>
          <cell r="AG245">
            <v>2.1764705882352939</v>
          </cell>
          <cell r="AH245">
            <v>3.6363636363636367</v>
          </cell>
          <cell r="AI245">
            <v>9.75</v>
          </cell>
          <cell r="AJ245">
            <v>7</v>
          </cell>
          <cell r="AK245">
            <v>6.1428571428571423</v>
          </cell>
          <cell r="AL245">
            <v>2.1052631578947367</v>
          </cell>
          <cell r="AM245">
            <v>1.8409090909090911</v>
          </cell>
          <cell r="AN245">
            <v>2.1315789473684212</v>
          </cell>
          <cell r="AO245">
            <v>2.666666666666667</v>
          </cell>
          <cell r="AP245">
            <v>2.3333333333333335</v>
          </cell>
          <cell r="AQ245">
            <v>2.0909090909090908</v>
          </cell>
          <cell r="AR245">
            <v>3.2083333333333335</v>
          </cell>
          <cell r="AS245">
            <v>2.7</v>
          </cell>
          <cell r="AT245">
            <v>3.7727272727272725</v>
          </cell>
          <cell r="AU245">
            <v>3.1333333333333333</v>
          </cell>
          <cell r="AV245">
            <v>4.25</v>
          </cell>
          <cell r="AW245">
            <v>9.7999999999999989</v>
          </cell>
          <cell r="AX245">
            <v>3.1</v>
          </cell>
          <cell r="AY245">
            <v>3.34375</v>
          </cell>
          <cell r="AZ245">
            <v>5.7222222222222223</v>
          </cell>
          <cell r="BA245">
            <v>2.2142857142857144</v>
          </cell>
          <cell r="BB245">
            <v>2.5882352941176467</v>
          </cell>
          <cell r="BC245">
            <v>14.166666666666666</v>
          </cell>
          <cell r="BD245">
            <v>8.625</v>
          </cell>
          <cell r="BE245">
            <v>8.0000000000000018</v>
          </cell>
          <cell r="BF245">
            <v>13.75</v>
          </cell>
          <cell r="BG245">
            <v>4.666666666666667</v>
          </cell>
          <cell r="BH245">
            <v>3.8571428571428572</v>
          </cell>
          <cell r="BI245">
            <v>2.7222222222222223</v>
          </cell>
          <cell r="BJ245">
            <v>4.1874999999999991</v>
          </cell>
          <cell r="BK245">
            <v>8.4999999999999982</v>
          </cell>
          <cell r="BL245">
            <v>7.0000000000000009</v>
          </cell>
          <cell r="BM245">
            <v>4.125</v>
          </cell>
          <cell r="BN245">
            <v>2.3333333333333335</v>
          </cell>
          <cell r="BO245">
            <v>2.5</v>
          </cell>
        </row>
        <row r="246">
          <cell r="B246" t="str">
            <v>河道幅/水面幅比絶対値</v>
          </cell>
          <cell r="C246" t="str">
            <v>I-V</v>
          </cell>
          <cell r="D246">
            <v>1</v>
          </cell>
          <cell r="E246">
            <v>0.99999999999999978</v>
          </cell>
          <cell r="F246">
            <v>1.0555555555555556</v>
          </cell>
          <cell r="G246">
            <v>1.2093023255813955</v>
          </cell>
          <cell r="H246">
            <v>1.6451612903225807</v>
          </cell>
          <cell r="I246">
            <v>1.8103448275862071</v>
          </cell>
          <cell r="J246">
            <v>2.02</v>
          </cell>
          <cell r="K246">
            <v>3.5714285714285712</v>
          </cell>
          <cell r="L246">
            <v>4.416666666666667</v>
          </cell>
          <cell r="M246">
            <v>4</v>
          </cell>
          <cell r="N246">
            <v>4.291666666666667</v>
          </cell>
          <cell r="O246">
            <v>3.7916666666666665</v>
          </cell>
          <cell r="P246">
            <v>2.8000000000000003</v>
          </cell>
          <cell r="Q246">
            <v>2.53125</v>
          </cell>
          <cell r="R246">
            <v>2.9285714285714279</v>
          </cell>
          <cell r="S246">
            <v>3.0714285714285712</v>
          </cell>
          <cell r="T246">
            <v>2.6562500000000004</v>
          </cell>
          <cell r="U246">
            <v>2.8214285714285712</v>
          </cell>
          <cell r="V246">
            <v>2.5</v>
          </cell>
          <cell r="W246">
            <v>1.8076923076923075</v>
          </cell>
          <cell r="X246">
            <v>2.5249999999999999</v>
          </cell>
          <cell r="Y246">
            <v>4.4999999999999991</v>
          </cell>
          <cell r="Z246">
            <v>3.2307692307692304</v>
          </cell>
          <cell r="AA246">
            <v>2.3055555555555554</v>
          </cell>
          <cell r="AB246">
            <v>1.8181818181818183</v>
          </cell>
          <cell r="AC246">
            <v>1.8571428571428572</v>
          </cell>
          <cell r="AD246">
            <v>1.7391304347826086</v>
          </cell>
          <cell r="AE246">
            <v>1.3749999999999998</v>
          </cell>
          <cell r="AF246">
            <v>1.3928571428571428</v>
          </cell>
          <cell r="AG246">
            <v>2.1764705882352939</v>
          </cell>
          <cell r="AH246">
            <v>3.6363636363636367</v>
          </cell>
          <cell r="AI246">
            <v>9.75</v>
          </cell>
          <cell r="AJ246">
            <v>7</v>
          </cell>
          <cell r="AK246">
            <v>6.1428571428571423</v>
          </cell>
          <cell r="AL246">
            <v>2.1052631578947367</v>
          </cell>
          <cell r="AM246">
            <v>1.8409090909090911</v>
          </cell>
          <cell r="AN246">
            <v>2.1315789473684212</v>
          </cell>
          <cell r="AO246">
            <v>2.666666666666667</v>
          </cell>
          <cell r="AP246">
            <v>2.3333333333333335</v>
          </cell>
          <cell r="AQ246">
            <v>2.0909090909090908</v>
          </cell>
          <cell r="AR246">
            <v>3.2083333333333335</v>
          </cell>
          <cell r="AS246">
            <v>2.7</v>
          </cell>
          <cell r="AT246">
            <v>3.7727272727272725</v>
          </cell>
          <cell r="AU246">
            <v>3.1333333333333333</v>
          </cell>
          <cell r="AV246">
            <v>4.25</v>
          </cell>
          <cell r="AW246">
            <v>9.7999999999999989</v>
          </cell>
          <cell r="AX246">
            <v>3.1</v>
          </cell>
          <cell r="AY246">
            <v>3.34375</v>
          </cell>
          <cell r="AZ246">
            <v>5.7222222222222223</v>
          </cell>
          <cell r="BA246">
            <v>2.2142857142857144</v>
          </cell>
          <cell r="BB246">
            <v>2.5882352941176467</v>
          </cell>
          <cell r="BC246">
            <v>14.166666666666666</v>
          </cell>
          <cell r="BD246">
            <v>8.625</v>
          </cell>
          <cell r="BE246">
            <v>8.0000000000000018</v>
          </cell>
          <cell r="BF246">
            <v>13.75</v>
          </cell>
          <cell r="BG246">
            <v>4.666666666666667</v>
          </cell>
          <cell r="BH246">
            <v>3.8571428571428572</v>
          </cell>
          <cell r="BI246">
            <v>2.7222222222222223</v>
          </cell>
          <cell r="BJ246">
            <v>4.1874999999999991</v>
          </cell>
          <cell r="BK246">
            <v>8.4999999999999982</v>
          </cell>
          <cell r="BL246">
            <v>7.0000000000000009</v>
          </cell>
          <cell r="BM246">
            <v>4.125</v>
          </cell>
          <cell r="BN246">
            <v>2.3333333333333335</v>
          </cell>
          <cell r="BO246">
            <v>2.5</v>
          </cell>
        </row>
        <row r="247">
          <cell r="B247" t="str">
            <v>河道幅/水面幅比中央値</v>
          </cell>
          <cell r="C247" t="str">
            <v>Vの中央値</v>
          </cell>
          <cell r="D247">
            <v>1.2093023255813955</v>
          </cell>
          <cell r="E247">
            <v>1.2093023255813955</v>
          </cell>
          <cell r="F247">
            <v>1.2093023255813955</v>
          </cell>
          <cell r="G247">
            <v>1.2093023255813955</v>
          </cell>
          <cell r="H247">
            <v>1.2093023255813955</v>
          </cell>
          <cell r="I247">
            <v>1.2093023255813955</v>
          </cell>
          <cell r="J247">
            <v>1.2093023255813955</v>
          </cell>
          <cell r="K247">
            <v>3.6815476190476186</v>
          </cell>
          <cell r="L247">
            <v>3.6815476190476186</v>
          </cell>
          <cell r="M247">
            <v>3.6815476190476186</v>
          </cell>
          <cell r="N247">
            <v>3.6815476190476186</v>
          </cell>
          <cell r="O247">
            <v>3.6815476190476186</v>
          </cell>
          <cell r="P247">
            <v>3.6815476190476186</v>
          </cell>
          <cell r="Q247">
            <v>3.6815476190476186</v>
          </cell>
          <cell r="R247">
            <v>3.6815476190476186</v>
          </cell>
          <cell r="S247">
            <v>2.6562500000000004</v>
          </cell>
          <cell r="T247">
            <v>2.6562500000000004</v>
          </cell>
          <cell r="U247">
            <v>2.6562500000000004</v>
          </cell>
          <cell r="V247">
            <v>2.6562500000000004</v>
          </cell>
          <cell r="W247">
            <v>2.6562500000000004</v>
          </cell>
          <cell r="X247">
            <v>2.6562500000000004</v>
          </cell>
          <cell r="Y247">
            <v>2.6562500000000004</v>
          </cell>
          <cell r="Z247">
            <v>2.6562500000000004</v>
          </cell>
          <cell r="AA247">
            <v>2.6562500000000004</v>
          </cell>
          <cell r="AB247">
            <v>3.1708333333333334</v>
          </cell>
          <cell r="AC247">
            <v>3.1708333333333334</v>
          </cell>
          <cell r="AD247">
            <v>3.1708333333333334</v>
          </cell>
          <cell r="AE247">
            <v>3.1708333333333334</v>
          </cell>
          <cell r="AF247">
            <v>3.1708333333333334</v>
          </cell>
          <cell r="AG247">
            <v>3.1708333333333334</v>
          </cell>
          <cell r="AH247">
            <v>3.1708333333333334</v>
          </cell>
          <cell r="AI247">
            <v>3.1708333333333334</v>
          </cell>
          <cell r="AJ247">
            <v>3.1708333333333334</v>
          </cell>
          <cell r="AK247">
            <v>3.1708333333333334</v>
          </cell>
          <cell r="AL247">
            <v>3.1708333333333334</v>
          </cell>
          <cell r="AM247">
            <v>3.1708333333333334</v>
          </cell>
          <cell r="AN247">
            <v>3.1708333333333334</v>
          </cell>
          <cell r="AO247">
            <v>3.1708333333333334</v>
          </cell>
          <cell r="AP247">
            <v>3.1708333333333334</v>
          </cell>
          <cell r="AQ247">
            <v>3.1708333333333334</v>
          </cell>
          <cell r="AR247">
            <v>3.1708333333333334</v>
          </cell>
          <cell r="AS247">
            <v>3.1708333333333334</v>
          </cell>
          <cell r="AT247">
            <v>3.1708333333333334</v>
          </cell>
          <cell r="AU247">
            <v>3.1708333333333334</v>
          </cell>
          <cell r="AV247">
            <v>3.1708333333333334</v>
          </cell>
          <cell r="AW247">
            <v>3.1708333333333334</v>
          </cell>
          <cell r="AX247">
            <v>3.1708333333333334</v>
          </cell>
          <cell r="AY247">
            <v>3.1708333333333334</v>
          </cell>
          <cell r="AZ247">
            <v>3.1708333333333334</v>
          </cell>
          <cell r="BA247">
            <v>3.1708333333333334</v>
          </cell>
          <cell r="BB247">
            <v>3.1708333333333334</v>
          </cell>
          <cell r="BC247">
            <v>3.1708333333333334</v>
          </cell>
          <cell r="BD247">
            <v>3.1708333333333334</v>
          </cell>
          <cell r="BE247">
            <v>3.1708333333333334</v>
          </cell>
          <cell r="BF247">
            <v>3.1708333333333334</v>
          </cell>
          <cell r="BG247">
            <v>3.1708333333333334</v>
          </cell>
          <cell r="BH247">
            <v>3.1708333333333334</v>
          </cell>
          <cell r="BI247">
            <v>3.1708333333333334</v>
          </cell>
          <cell r="BJ247">
            <v>3.1708333333333334</v>
          </cell>
          <cell r="BK247">
            <v>3.1708333333333334</v>
          </cell>
          <cell r="BL247">
            <v>3.1708333333333334</v>
          </cell>
          <cell r="BM247">
            <v>3.1708333333333334</v>
          </cell>
          <cell r="BN247">
            <v>3.1708333333333334</v>
          </cell>
          <cell r="BO247">
            <v>3.1708333333333334</v>
          </cell>
        </row>
        <row r="248">
          <cell r="B248" t="str">
            <v>河道幅/水面幅比中央値以上</v>
          </cell>
          <cell r="C248" t="str">
            <v>Vの中央値</v>
          </cell>
          <cell r="D248" t="str">
            <v>×</v>
          </cell>
          <cell r="E248" t="str">
            <v>×</v>
          </cell>
          <cell r="F248" t="str">
            <v>×</v>
          </cell>
          <cell r="G248" t="str">
            <v>○</v>
          </cell>
          <cell r="H248" t="str">
            <v>○</v>
          </cell>
          <cell r="I248" t="str">
            <v>○</v>
          </cell>
          <cell r="J248" t="str">
            <v>○</v>
          </cell>
          <cell r="K248" t="str">
            <v>×</v>
          </cell>
          <cell r="L248" t="str">
            <v>○</v>
          </cell>
          <cell r="M248" t="str">
            <v>○</v>
          </cell>
          <cell r="N248" t="str">
            <v>○</v>
          </cell>
          <cell r="O248" t="str">
            <v>○</v>
          </cell>
          <cell r="P248" t="str">
            <v>×</v>
          </cell>
          <cell r="Q248" t="str">
            <v>×</v>
          </cell>
          <cell r="R248" t="str">
            <v>×</v>
          </cell>
          <cell r="S248" t="str">
            <v>○</v>
          </cell>
          <cell r="T248" t="str">
            <v>○</v>
          </cell>
          <cell r="U248" t="str">
            <v>○</v>
          </cell>
          <cell r="V248" t="str">
            <v>×</v>
          </cell>
          <cell r="W248" t="str">
            <v>×</v>
          </cell>
          <cell r="X248" t="str">
            <v>×</v>
          </cell>
          <cell r="Y248" t="str">
            <v>○</v>
          </cell>
          <cell r="Z248" t="str">
            <v>○</v>
          </cell>
          <cell r="AA248" t="str">
            <v>×</v>
          </cell>
          <cell r="AB248" t="str">
            <v>×</v>
          </cell>
          <cell r="AC248" t="str">
            <v>×</v>
          </cell>
          <cell r="AD248" t="str">
            <v>×</v>
          </cell>
          <cell r="AE248" t="str">
            <v>×</v>
          </cell>
          <cell r="AF248" t="str">
            <v>×</v>
          </cell>
          <cell r="AG248" t="str">
            <v>×</v>
          </cell>
          <cell r="AH248" t="str">
            <v>○</v>
          </cell>
          <cell r="AI248" t="str">
            <v>○</v>
          </cell>
          <cell r="AJ248" t="str">
            <v>○</v>
          </cell>
          <cell r="AK248" t="str">
            <v>○</v>
          </cell>
          <cell r="AL248" t="str">
            <v>×</v>
          </cell>
          <cell r="AM248" t="str">
            <v>×</v>
          </cell>
          <cell r="AN248" t="str">
            <v>×</v>
          </cell>
          <cell r="AO248" t="str">
            <v>×</v>
          </cell>
          <cell r="AP248" t="str">
            <v>×</v>
          </cell>
          <cell r="AQ248" t="str">
            <v>×</v>
          </cell>
          <cell r="AR248" t="str">
            <v>○</v>
          </cell>
          <cell r="AS248" t="str">
            <v>×</v>
          </cell>
          <cell r="AT248" t="str">
            <v>○</v>
          </cell>
          <cell r="AU248" t="str">
            <v>×</v>
          </cell>
          <cell r="AV248" t="str">
            <v>○</v>
          </cell>
          <cell r="AW248" t="str">
            <v>○</v>
          </cell>
          <cell r="AX248" t="str">
            <v>×</v>
          </cell>
          <cell r="AY248" t="str">
            <v>○</v>
          </cell>
          <cell r="AZ248" t="str">
            <v>○</v>
          </cell>
          <cell r="BA248" t="str">
            <v>×</v>
          </cell>
          <cell r="BB248" t="str">
            <v>×</v>
          </cell>
          <cell r="BC248" t="str">
            <v>○</v>
          </cell>
          <cell r="BD248" t="str">
            <v>○</v>
          </cell>
          <cell r="BE248" t="str">
            <v>○</v>
          </cell>
          <cell r="BF248" t="str">
            <v>○</v>
          </cell>
          <cell r="BG248" t="str">
            <v>○</v>
          </cell>
          <cell r="BH248" t="str">
            <v>○</v>
          </cell>
          <cell r="BI248" t="str">
            <v>×</v>
          </cell>
          <cell r="BJ248" t="str">
            <v>○</v>
          </cell>
          <cell r="BK248" t="str">
            <v>○</v>
          </cell>
          <cell r="BL248" t="str">
            <v>○</v>
          </cell>
          <cell r="BM248" t="str">
            <v>○</v>
          </cell>
          <cell r="BN248" t="str">
            <v>×</v>
          </cell>
          <cell r="BO248" t="str">
            <v>×</v>
          </cell>
        </row>
        <row r="249">
          <cell r="B249" t="str">
            <v>現在が過去以上</v>
          </cell>
          <cell r="D249" t="str">
            <v>○</v>
          </cell>
          <cell r="E249" t="str">
            <v>×</v>
          </cell>
          <cell r="F249" t="str">
            <v>○</v>
          </cell>
          <cell r="G249" t="str">
            <v>○</v>
          </cell>
          <cell r="H249" t="str">
            <v>○</v>
          </cell>
          <cell r="I249" t="str">
            <v>○</v>
          </cell>
          <cell r="J249" t="str">
            <v>×</v>
          </cell>
          <cell r="K249" t="str">
            <v>○</v>
          </cell>
          <cell r="L249" t="str">
            <v>○</v>
          </cell>
          <cell r="M249" t="str">
            <v>○</v>
          </cell>
          <cell r="N249" t="str">
            <v>×</v>
          </cell>
          <cell r="O249" t="str">
            <v>○</v>
          </cell>
          <cell r="P249" t="str">
            <v>×</v>
          </cell>
          <cell r="Q249" t="str">
            <v>○</v>
          </cell>
          <cell r="R249" t="str">
            <v>×</v>
          </cell>
          <cell r="S249" t="str">
            <v>○</v>
          </cell>
          <cell r="T249" t="str">
            <v>×</v>
          </cell>
          <cell r="U249" t="str">
            <v>×</v>
          </cell>
          <cell r="V249" t="str">
            <v>×</v>
          </cell>
          <cell r="W249" t="str">
            <v>×</v>
          </cell>
          <cell r="X249" t="str">
            <v>×</v>
          </cell>
          <cell r="Y249" t="str">
            <v>×</v>
          </cell>
          <cell r="Z249" t="str">
            <v>×</v>
          </cell>
          <cell r="AA249" t="str">
            <v>×</v>
          </cell>
          <cell r="AB249" t="str">
            <v>×</v>
          </cell>
          <cell r="AC249" t="str">
            <v>○</v>
          </cell>
          <cell r="AD249" t="str">
            <v>○</v>
          </cell>
          <cell r="AE249" t="str">
            <v>○</v>
          </cell>
          <cell r="AF249" t="str">
            <v>×</v>
          </cell>
          <cell r="AG249" t="str">
            <v>×</v>
          </cell>
          <cell r="AH249" t="str">
            <v>○</v>
          </cell>
          <cell r="AI249" t="str">
            <v>○</v>
          </cell>
          <cell r="AJ249" t="str">
            <v>○</v>
          </cell>
          <cell r="AK249" t="str">
            <v>×</v>
          </cell>
          <cell r="AL249" t="str">
            <v>×</v>
          </cell>
          <cell r="AM249" t="str">
            <v>×</v>
          </cell>
          <cell r="AN249" t="str">
            <v>×</v>
          </cell>
          <cell r="AO249" t="str">
            <v>×</v>
          </cell>
          <cell r="AP249" t="str">
            <v>×</v>
          </cell>
          <cell r="AQ249" t="str">
            <v>×</v>
          </cell>
          <cell r="AR249" t="str">
            <v>×</v>
          </cell>
          <cell r="AS249" t="str">
            <v>×</v>
          </cell>
          <cell r="AT249" t="str">
            <v>×</v>
          </cell>
          <cell r="AU249" t="str">
            <v>×</v>
          </cell>
          <cell r="AV249" t="str">
            <v>×</v>
          </cell>
          <cell r="AW249" t="str">
            <v>×</v>
          </cell>
          <cell r="AX249" t="str">
            <v>×</v>
          </cell>
          <cell r="AY249" t="str">
            <v>×</v>
          </cell>
          <cell r="AZ249" t="str">
            <v>×</v>
          </cell>
          <cell r="BA249" t="str">
            <v>×</v>
          </cell>
          <cell r="BB249" t="str">
            <v>×</v>
          </cell>
          <cell r="BC249" t="str">
            <v>○</v>
          </cell>
          <cell r="BD249" t="str">
            <v>×</v>
          </cell>
          <cell r="BE249" t="str">
            <v>×</v>
          </cell>
          <cell r="BF249" t="str">
            <v>○</v>
          </cell>
          <cell r="BG249" t="str">
            <v>○</v>
          </cell>
          <cell r="BH249" t="str">
            <v>○</v>
          </cell>
          <cell r="BI249" t="str">
            <v>○</v>
          </cell>
          <cell r="BJ249" t="str">
            <v>×</v>
          </cell>
          <cell r="BK249" t="str">
            <v>○</v>
          </cell>
          <cell r="BL249" t="str">
            <v>○</v>
          </cell>
          <cell r="BM249" t="str">
            <v>○</v>
          </cell>
          <cell r="BN249" t="str">
            <v>×</v>
          </cell>
          <cell r="BO249" t="str">
            <v>×</v>
          </cell>
        </row>
        <row r="250">
          <cell r="B250" t="str">
            <v>差分データが中央値以上</v>
          </cell>
          <cell r="D250" t="str">
            <v>×</v>
          </cell>
          <cell r="E250" t="str">
            <v>×</v>
          </cell>
          <cell r="F250" t="str">
            <v>×</v>
          </cell>
          <cell r="G250" t="str">
            <v>○</v>
          </cell>
          <cell r="H250" t="str">
            <v>○</v>
          </cell>
          <cell r="I250" t="str">
            <v>○</v>
          </cell>
          <cell r="J250" t="str">
            <v>○</v>
          </cell>
          <cell r="K250" t="str">
            <v>×</v>
          </cell>
          <cell r="L250" t="str">
            <v>○</v>
          </cell>
          <cell r="M250" t="str">
            <v>○</v>
          </cell>
          <cell r="N250" t="str">
            <v>○</v>
          </cell>
          <cell r="O250" t="str">
            <v>○</v>
          </cell>
          <cell r="P250" t="str">
            <v>×</v>
          </cell>
          <cell r="Q250" t="str">
            <v>×</v>
          </cell>
          <cell r="R250" t="str">
            <v>×</v>
          </cell>
          <cell r="S250" t="str">
            <v>○</v>
          </cell>
          <cell r="T250" t="str">
            <v>○</v>
          </cell>
          <cell r="U250" t="str">
            <v>○</v>
          </cell>
          <cell r="V250" t="str">
            <v>×</v>
          </cell>
          <cell r="W250" t="str">
            <v>×</v>
          </cell>
          <cell r="X250" t="str">
            <v>×</v>
          </cell>
          <cell r="Y250" t="str">
            <v>○</v>
          </cell>
          <cell r="Z250" t="str">
            <v>○</v>
          </cell>
          <cell r="AA250" t="str">
            <v>○</v>
          </cell>
          <cell r="AB250" t="str">
            <v>×</v>
          </cell>
          <cell r="AC250" t="str">
            <v>×</v>
          </cell>
          <cell r="AD250" t="str">
            <v>×</v>
          </cell>
          <cell r="AE250" t="str">
            <v>×</v>
          </cell>
          <cell r="AF250" t="str">
            <v>×</v>
          </cell>
          <cell r="AG250" t="str">
            <v>×</v>
          </cell>
          <cell r="AH250" t="str">
            <v>○</v>
          </cell>
          <cell r="AI250" t="str">
            <v>○</v>
          </cell>
          <cell r="AJ250" t="str">
            <v>○</v>
          </cell>
          <cell r="AK250" t="str">
            <v>○</v>
          </cell>
          <cell r="AL250" t="str">
            <v>×</v>
          </cell>
          <cell r="AM250" t="str">
            <v>×</v>
          </cell>
          <cell r="AN250" t="str">
            <v>×</v>
          </cell>
          <cell r="AO250" t="str">
            <v>×</v>
          </cell>
          <cell r="AP250" t="str">
            <v>○</v>
          </cell>
          <cell r="AQ250" t="str">
            <v>○</v>
          </cell>
          <cell r="AR250" t="str">
            <v>○</v>
          </cell>
          <cell r="AS250" t="str">
            <v>×</v>
          </cell>
          <cell r="AT250" t="str">
            <v>○</v>
          </cell>
          <cell r="AU250" t="str">
            <v>○</v>
          </cell>
          <cell r="AV250" t="str">
            <v>○</v>
          </cell>
          <cell r="AW250" t="str">
            <v>○</v>
          </cell>
          <cell r="AX250" t="str">
            <v>×</v>
          </cell>
          <cell r="AY250" t="str">
            <v>○</v>
          </cell>
          <cell r="AZ250" t="str">
            <v>○</v>
          </cell>
          <cell r="BA250" t="str">
            <v>×</v>
          </cell>
          <cell r="BB250" t="str">
            <v>×</v>
          </cell>
          <cell r="BC250" t="str">
            <v>○</v>
          </cell>
          <cell r="BD250" t="str">
            <v>○</v>
          </cell>
          <cell r="BE250" t="str">
            <v>○</v>
          </cell>
          <cell r="BF250" t="str">
            <v>○</v>
          </cell>
          <cell r="BG250" t="str">
            <v>○</v>
          </cell>
          <cell r="BH250" t="str">
            <v>○</v>
          </cell>
          <cell r="BI250" t="str">
            <v>×</v>
          </cell>
          <cell r="BJ250" t="str">
            <v>○</v>
          </cell>
          <cell r="BK250" t="str">
            <v>○</v>
          </cell>
          <cell r="BL250" t="str">
            <v>○</v>
          </cell>
          <cell r="BM250" t="str">
            <v>○</v>
          </cell>
          <cell r="BN250" t="str">
            <v>×</v>
          </cell>
          <cell r="BO250" t="str">
            <v>×</v>
          </cell>
        </row>
        <row r="251">
          <cell r="B251" t="str">
            <v>○×－</v>
          </cell>
          <cell r="D251" t="str">
            <v>-</v>
          </cell>
          <cell r="E251" t="str">
            <v>-</v>
          </cell>
          <cell r="F251" t="str">
            <v>-</v>
          </cell>
          <cell r="G251" t="str">
            <v>○</v>
          </cell>
          <cell r="H251" t="str">
            <v>○</v>
          </cell>
          <cell r="I251" t="str">
            <v>○</v>
          </cell>
          <cell r="J251" t="str">
            <v>×</v>
          </cell>
          <cell r="K251" t="str">
            <v>-</v>
          </cell>
          <cell r="L251" t="str">
            <v>○</v>
          </cell>
          <cell r="M251" t="str">
            <v>○</v>
          </cell>
          <cell r="N251" t="str">
            <v>×</v>
          </cell>
          <cell r="O251" t="str">
            <v>○</v>
          </cell>
          <cell r="P251" t="str">
            <v>-</v>
          </cell>
          <cell r="Q251" t="str">
            <v>-</v>
          </cell>
          <cell r="R251" t="str">
            <v>-</v>
          </cell>
          <cell r="S251" t="str">
            <v>○</v>
          </cell>
          <cell r="T251" t="str">
            <v>×</v>
          </cell>
          <cell r="U251" t="str">
            <v>×</v>
          </cell>
          <cell r="V251" t="str">
            <v>-</v>
          </cell>
          <cell r="W251" t="str">
            <v>-</v>
          </cell>
          <cell r="X251" t="str">
            <v>-</v>
          </cell>
          <cell r="Y251" t="str">
            <v>×</v>
          </cell>
          <cell r="Z251" t="str">
            <v>×</v>
          </cell>
          <cell r="AA251" t="str">
            <v>×</v>
          </cell>
          <cell r="AB251" t="str">
            <v>-</v>
          </cell>
          <cell r="AC251" t="str">
            <v>-</v>
          </cell>
          <cell r="AD251" t="str">
            <v>-</v>
          </cell>
          <cell r="AE251" t="str">
            <v>-</v>
          </cell>
          <cell r="AF251" t="str">
            <v>-</v>
          </cell>
          <cell r="AG251" t="str">
            <v>-</v>
          </cell>
          <cell r="AH251" t="str">
            <v>○</v>
          </cell>
          <cell r="AI251" t="str">
            <v>○</v>
          </cell>
          <cell r="AJ251" t="str">
            <v>○</v>
          </cell>
          <cell r="AK251" t="str">
            <v>×</v>
          </cell>
          <cell r="AL251" t="str">
            <v>-</v>
          </cell>
          <cell r="AM251" t="str">
            <v>-</v>
          </cell>
          <cell r="AN251" t="str">
            <v>-</v>
          </cell>
          <cell r="AO251" t="str">
            <v>-</v>
          </cell>
          <cell r="AP251" t="str">
            <v>×</v>
          </cell>
          <cell r="AQ251" t="str">
            <v>×</v>
          </cell>
          <cell r="AR251" t="str">
            <v>×</v>
          </cell>
          <cell r="AS251" t="str">
            <v>-</v>
          </cell>
          <cell r="AT251" t="str">
            <v>×</v>
          </cell>
          <cell r="AU251" t="str">
            <v>×</v>
          </cell>
          <cell r="AV251" t="str">
            <v>×</v>
          </cell>
          <cell r="AW251" t="str">
            <v>×</v>
          </cell>
          <cell r="AX251" t="str">
            <v>-</v>
          </cell>
          <cell r="AY251" t="str">
            <v>×</v>
          </cell>
          <cell r="AZ251" t="str">
            <v>×</v>
          </cell>
          <cell r="BA251" t="str">
            <v>-</v>
          </cell>
          <cell r="BB251" t="str">
            <v>-</v>
          </cell>
          <cell r="BC251" t="str">
            <v>○</v>
          </cell>
          <cell r="BD251" t="str">
            <v>×</v>
          </cell>
          <cell r="BE251" t="str">
            <v>×</v>
          </cell>
          <cell r="BF251" t="str">
            <v>○</v>
          </cell>
          <cell r="BG251" t="str">
            <v>○</v>
          </cell>
          <cell r="BH251" t="str">
            <v>○</v>
          </cell>
          <cell r="BI251" t="str">
            <v>-</v>
          </cell>
          <cell r="BJ251" t="str">
            <v>×</v>
          </cell>
          <cell r="BK251" t="str">
            <v>○</v>
          </cell>
          <cell r="BL251" t="str">
            <v>○</v>
          </cell>
          <cell r="BM251" t="str">
            <v>○</v>
          </cell>
          <cell r="BN251" t="str">
            <v>-</v>
          </cell>
          <cell r="BO251" t="str">
            <v>-</v>
          </cell>
        </row>
      </sheetData>
      <sheetData sheetId="2">
        <row r="2">
          <cell r="E2">
            <v>-2</v>
          </cell>
          <cell r="F2">
            <v>-1</v>
          </cell>
          <cell r="G2">
            <v>0</v>
          </cell>
          <cell r="H2">
            <v>1</v>
          </cell>
          <cell r="I2">
            <v>2</v>
          </cell>
          <cell r="J2">
            <v>3</v>
          </cell>
          <cell r="K2">
            <v>4</v>
          </cell>
          <cell r="L2">
            <v>5</v>
          </cell>
          <cell r="M2">
            <v>6</v>
          </cell>
          <cell r="N2">
            <v>7</v>
          </cell>
          <cell r="O2">
            <v>8</v>
          </cell>
          <cell r="P2">
            <v>9</v>
          </cell>
          <cell r="Q2">
            <v>10</v>
          </cell>
          <cell r="R2">
            <v>11</v>
          </cell>
          <cell r="S2">
            <v>12</v>
          </cell>
          <cell r="T2">
            <v>13</v>
          </cell>
          <cell r="U2">
            <v>14</v>
          </cell>
          <cell r="V2">
            <v>15</v>
          </cell>
          <cell r="W2">
            <v>16</v>
          </cell>
          <cell r="X2">
            <v>17</v>
          </cell>
          <cell r="Y2">
            <v>18</v>
          </cell>
          <cell r="Z2">
            <v>19</v>
          </cell>
          <cell r="AA2">
            <v>20</v>
          </cell>
          <cell r="AB2">
            <v>21</v>
          </cell>
          <cell r="AC2">
            <v>22</v>
          </cell>
          <cell r="AD2">
            <v>23</v>
          </cell>
          <cell r="AE2">
            <v>24</v>
          </cell>
          <cell r="AF2">
            <v>25</v>
          </cell>
          <cell r="AG2">
            <v>26</v>
          </cell>
          <cell r="AH2">
            <v>27</v>
          </cell>
          <cell r="AI2">
            <v>28</v>
          </cell>
          <cell r="AJ2">
            <v>29</v>
          </cell>
          <cell r="AK2">
            <v>30</v>
          </cell>
          <cell r="AL2">
            <v>31</v>
          </cell>
          <cell r="AM2">
            <v>32</v>
          </cell>
          <cell r="AN2">
            <v>33</v>
          </cell>
          <cell r="AO2">
            <v>34</v>
          </cell>
          <cell r="AP2">
            <v>35</v>
          </cell>
          <cell r="AQ2">
            <v>36</v>
          </cell>
          <cell r="AR2">
            <v>37</v>
          </cell>
          <cell r="AS2">
            <v>38</v>
          </cell>
          <cell r="AT2">
            <v>39</v>
          </cell>
          <cell r="AU2">
            <v>40</v>
          </cell>
          <cell r="AV2">
            <v>41</v>
          </cell>
          <cell r="AW2">
            <v>42</v>
          </cell>
          <cell r="AX2">
            <v>43</v>
          </cell>
          <cell r="AY2">
            <v>44</v>
          </cell>
          <cell r="AZ2">
            <v>45</v>
          </cell>
          <cell r="BA2">
            <v>46</v>
          </cell>
          <cell r="BB2">
            <v>47</v>
          </cell>
          <cell r="BC2">
            <v>48</v>
          </cell>
          <cell r="BD2">
            <v>49</v>
          </cell>
          <cell r="BE2">
            <v>50</v>
          </cell>
          <cell r="BF2">
            <v>51</v>
          </cell>
          <cell r="BG2">
            <v>52</v>
          </cell>
          <cell r="BH2">
            <v>53</v>
          </cell>
          <cell r="BI2">
            <v>54</v>
          </cell>
          <cell r="BJ2">
            <v>55</v>
          </cell>
          <cell r="BK2">
            <v>56</v>
          </cell>
          <cell r="BL2">
            <v>57</v>
          </cell>
          <cell r="BM2">
            <v>58</v>
          </cell>
          <cell r="BN2">
            <v>59</v>
          </cell>
          <cell r="BO2">
            <v>60</v>
          </cell>
          <cell r="BP2">
            <v>61</v>
          </cell>
        </row>
        <row r="4">
          <cell r="E4">
            <v>1.08</v>
          </cell>
          <cell r="F4">
            <v>0.6399999999999999</v>
          </cell>
          <cell r="G4">
            <v>0.57000000000000006</v>
          </cell>
          <cell r="H4">
            <v>0.52</v>
          </cell>
          <cell r="I4">
            <v>0.51</v>
          </cell>
          <cell r="J4">
            <v>0.52500000000000002</v>
          </cell>
          <cell r="K4">
            <v>0.505</v>
          </cell>
          <cell r="L4">
            <v>0.5</v>
          </cell>
          <cell r="M4">
            <v>0.53</v>
          </cell>
          <cell r="N4">
            <v>0.56000000000000005</v>
          </cell>
          <cell r="O4">
            <v>0.51500000000000001</v>
          </cell>
          <cell r="P4">
            <v>0.45499999999999996</v>
          </cell>
          <cell r="Q4">
            <v>0.42000000000000004</v>
          </cell>
          <cell r="R4">
            <v>0.40500000000000003</v>
          </cell>
          <cell r="S4">
            <v>0.41</v>
          </cell>
          <cell r="T4">
            <v>0.43</v>
          </cell>
          <cell r="U4">
            <v>0.42500000000000004</v>
          </cell>
          <cell r="V4">
            <v>0.39500000000000002</v>
          </cell>
          <cell r="W4">
            <v>0.4</v>
          </cell>
          <cell r="X4">
            <v>0.47</v>
          </cell>
          <cell r="Y4">
            <v>0.505</v>
          </cell>
          <cell r="Z4">
            <v>0.44999999999999996</v>
          </cell>
          <cell r="AA4">
            <v>0.42</v>
          </cell>
          <cell r="AB4">
            <v>0.41499999999999998</v>
          </cell>
          <cell r="AC4">
            <v>0.4</v>
          </cell>
          <cell r="AD4">
            <v>0.39</v>
          </cell>
          <cell r="AE4">
            <v>0.4</v>
          </cell>
          <cell r="AF4">
            <v>0.43999999999999995</v>
          </cell>
          <cell r="AG4">
            <v>0.39</v>
          </cell>
          <cell r="AH4">
            <v>0.37</v>
          </cell>
          <cell r="AI4">
            <v>0.4</v>
          </cell>
          <cell r="AJ4">
            <v>0.39</v>
          </cell>
          <cell r="AK4">
            <v>0.42</v>
          </cell>
          <cell r="AL4">
            <v>0.43</v>
          </cell>
          <cell r="AM4">
            <v>0.4</v>
          </cell>
          <cell r="AN4">
            <v>0.40500000000000003</v>
          </cell>
          <cell r="AO4">
            <v>0.40500000000000003</v>
          </cell>
          <cell r="AP4">
            <v>0.4</v>
          </cell>
          <cell r="AQ4">
            <v>0.49</v>
          </cell>
          <cell r="AR4">
            <v>0.46</v>
          </cell>
          <cell r="AS4">
            <v>0.38500000000000001</v>
          </cell>
          <cell r="AT4">
            <v>0.40500000000000003</v>
          </cell>
          <cell r="AU4">
            <v>0.41499999999999998</v>
          </cell>
          <cell r="AV4">
            <v>0.47</v>
          </cell>
          <cell r="AW4">
            <v>0.51</v>
          </cell>
          <cell r="AX4">
            <v>0.49</v>
          </cell>
          <cell r="AY4">
            <v>0.46499999999999997</v>
          </cell>
          <cell r="AZ4">
            <v>0.53500000000000003</v>
          </cell>
          <cell r="BA4">
            <v>0.51500000000000001</v>
          </cell>
          <cell r="BB4">
            <v>0.46499999999999997</v>
          </cell>
          <cell r="BC4">
            <v>0.44</v>
          </cell>
          <cell r="BD4">
            <v>0.42499999999999999</v>
          </cell>
          <cell r="BE4">
            <v>0.34499999999999997</v>
          </cell>
          <cell r="BF4">
            <v>0.24000000000000002</v>
          </cell>
          <cell r="BG4">
            <v>0.27500000000000002</v>
          </cell>
          <cell r="BH4">
            <v>0.28000000000000003</v>
          </cell>
          <cell r="BI4">
            <v>0.27</v>
          </cell>
          <cell r="BJ4">
            <v>0.245</v>
          </cell>
          <cell r="BK4">
            <v>0.33499999999999996</v>
          </cell>
          <cell r="BL4">
            <v>0.33999999999999997</v>
          </cell>
          <cell r="BM4">
            <v>0.21000000000000002</v>
          </cell>
          <cell r="BN4">
            <v>0.16500000000000001</v>
          </cell>
          <cell r="BO4">
            <v>0.14000000000000001</v>
          </cell>
          <cell r="BP4">
            <v>0.125</v>
          </cell>
        </row>
        <row r="5">
          <cell r="E5">
            <v>1.08</v>
          </cell>
          <cell r="F5">
            <v>0.64</v>
          </cell>
          <cell r="G5">
            <v>0.54</v>
          </cell>
          <cell r="H5">
            <v>0.43</v>
          </cell>
          <cell r="I5">
            <v>0.31</v>
          </cell>
          <cell r="J5">
            <v>0.28999999999999998</v>
          </cell>
          <cell r="K5">
            <v>0.25</v>
          </cell>
          <cell r="L5">
            <v>0.14000000000000001</v>
          </cell>
          <cell r="M5">
            <v>0.12</v>
          </cell>
          <cell r="N5">
            <v>0.14000000000000001</v>
          </cell>
          <cell r="O5">
            <v>0.12</v>
          </cell>
          <cell r="P5">
            <v>0.12</v>
          </cell>
          <cell r="Q5">
            <v>0.15</v>
          </cell>
          <cell r="R5">
            <v>0.16</v>
          </cell>
          <cell r="S5">
            <v>0.14000000000000001</v>
          </cell>
          <cell r="T5">
            <v>0.14000000000000001</v>
          </cell>
          <cell r="U5">
            <v>0.16</v>
          </cell>
          <cell r="V5">
            <v>0.14000000000000001</v>
          </cell>
          <cell r="W5">
            <v>0.16</v>
          </cell>
          <cell r="X5">
            <v>0.26</v>
          </cell>
          <cell r="Y5">
            <v>0.2</v>
          </cell>
          <cell r="Z5">
            <v>0.1</v>
          </cell>
          <cell r="AA5">
            <v>0.13</v>
          </cell>
          <cell r="AB5">
            <v>0.18</v>
          </cell>
          <cell r="AC5">
            <v>0.22</v>
          </cell>
          <cell r="AD5">
            <v>0.21</v>
          </cell>
          <cell r="AE5">
            <v>0.23</v>
          </cell>
          <cell r="AF5">
            <v>0.32</v>
          </cell>
          <cell r="AG5">
            <v>0.28000000000000003</v>
          </cell>
          <cell r="AH5">
            <v>0.17</v>
          </cell>
          <cell r="AI5">
            <v>0.11</v>
          </cell>
          <cell r="AJ5">
            <v>0.04</v>
          </cell>
          <cell r="AK5">
            <v>0.06</v>
          </cell>
          <cell r="AL5">
            <v>7.0000000000000007E-2</v>
          </cell>
          <cell r="AM5">
            <v>0.19</v>
          </cell>
          <cell r="AN5">
            <v>0.22</v>
          </cell>
          <cell r="AO5">
            <v>0.19</v>
          </cell>
          <cell r="AP5">
            <v>0.15</v>
          </cell>
          <cell r="AQ5">
            <v>0.21</v>
          </cell>
          <cell r="AR5">
            <v>0.22</v>
          </cell>
          <cell r="AS5">
            <v>0.12</v>
          </cell>
          <cell r="AT5">
            <v>0.15</v>
          </cell>
          <cell r="AU5">
            <v>0.11</v>
          </cell>
          <cell r="AV5">
            <v>0.15</v>
          </cell>
          <cell r="AW5">
            <v>0.12</v>
          </cell>
          <cell r="AX5">
            <v>0.05</v>
          </cell>
          <cell r="AY5">
            <v>0.15</v>
          </cell>
          <cell r="AZ5">
            <v>0.16</v>
          </cell>
          <cell r="BA5">
            <v>0.09</v>
          </cell>
          <cell r="BB5">
            <v>0.21</v>
          </cell>
          <cell r="BC5">
            <v>0.17</v>
          </cell>
          <cell r="BD5">
            <v>0.03</v>
          </cell>
          <cell r="BE5">
            <v>0.04</v>
          </cell>
          <cell r="BF5">
            <v>0.03</v>
          </cell>
          <cell r="BG5">
            <v>0.02</v>
          </cell>
          <cell r="BH5">
            <v>0.06</v>
          </cell>
          <cell r="BI5">
            <v>7.0000000000000007E-2</v>
          </cell>
          <cell r="BJ5">
            <v>0.09</v>
          </cell>
          <cell r="BK5">
            <v>0.08</v>
          </cell>
          <cell r="BL5">
            <v>0.04</v>
          </cell>
          <cell r="BM5">
            <v>0.03</v>
          </cell>
          <cell r="BN5">
            <v>0.04</v>
          </cell>
          <cell r="BO5">
            <v>0.06</v>
          </cell>
          <cell r="BP5">
            <v>0.05</v>
          </cell>
        </row>
        <row r="7">
          <cell r="E7">
            <v>10</v>
          </cell>
          <cell r="F7">
            <v>10</v>
          </cell>
          <cell r="G7">
            <v>10</v>
          </cell>
          <cell r="H7">
            <v>10</v>
          </cell>
          <cell r="I7">
            <v>10</v>
          </cell>
          <cell r="J7">
            <v>10</v>
          </cell>
          <cell r="K7">
            <v>10</v>
          </cell>
          <cell r="L7">
            <v>10</v>
          </cell>
          <cell r="M7">
            <v>10</v>
          </cell>
          <cell r="N7">
            <v>10</v>
          </cell>
          <cell r="O7">
            <v>10</v>
          </cell>
          <cell r="P7">
            <v>1.5</v>
          </cell>
          <cell r="Q7">
            <v>0.5</v>
          </cell>
          <cell r="R7">
            <v>0</v>
          </cell>
          <cell r="S7">
            <v>0</v>
          </cell>
          <cell r="T7">
            <v>0</v>
          </cell>
          <cell r="U7">
            <v>3.6</v>
          </cell>
          <cell r="V7">
            <v>3.6</v>
          </cell>
          <cell r="W7">
            <v>2.8</v>
          </cell>
          <cell r="X7">
            <v>2.8</v>
          </cell>
          <cell r="Y7">
            <v>2.6</v>
          </cell>
          <cell r="Z7">
            <v>2.6</v>
          </cell>
          <cell r="AA7">
            <v>2.6</v>
          </cell>
          <cell r="AB7">
            <v>1.4</v>
          </cell>
          <cell r="AC7">
            <v>1.4</v>
          </cell>
          <cell r="AD7">
            <v>1.4</v>
          </cell>
          <cell r="AE7">
            <v>1.4</v>
          </cell>
          <cell r="AF7">
            <v>6.6</v>
          </cell>
          <cell r="AG7">
            <v>6.6</v>
          </cell>
          <cell r="AH7">
            <v>6.6</v>
          </cell>
          <cell r="AI7">
            <v>1.5</v>
          </cell>
          <cell r="AJ7">
            <v>1</v>
          </cell>
          <cell r="AK7">
            <v>2.5</v>
          </cell>
          <cell r="AL7">
            <v>0.5</v>
          </cell>
          <cell r="AM7">
            <v>4.5999999999999996</v>
          </cell>
          <cell r="AN7">
            <v>4.5999999999999996</v>
          </cell>
          <cell r="AO7">
            <v>4.9000000000000004</v>
          </cell>
          <cell r="AP7">
            <v>4.9000000000000004</v>
          </cell>
          <cell r="AQ7">
            <v>2</v>
          </cell>
          <cell r="AR7">
            <v>2</v>
          </cell>
          <cell r="AS7">
            <v>3</v>
          </cell>
          <cell r="AT7">
            <v>6.3</v>
          </cell>
          <cell r="AU7">
            <v>6.3</v>
          </cell>
          <cell r="AV7">
            <v>3.7</v>
          </cell>
          <cell r="AW7">
            <v>5</v>
          </cell>
          <cell r="AX7">
            <v>4.5</v>
          </cell>
          <cell r="AY7">
            <v>2.5</v>
          </cell>
          <cell r="AZ7">
            <v>4</v>
          </cell>
          <cell r="BA7">
            <v>4</v>
          </cell>
          <cell r="BB7">
            <v>1</v>
          </cell>
          <cell r="BC7">
            <v>1</v>
          </cell>
          <cell r="BD7">
            <v>3</v>
          </cell>
          <cell r="BE7">
            <v>3.5</v>
          </cell>
          <cell r="BF7">
            <v>3</v>
          </cell>
          <cell r="BG7">
            <v>2.5</v>
          </cell>
          <cell r="BH7">
            <v>2</v>
          </cell>
          <cell r="BI7">
            <v>1</v>
          </cell>
          <cell r="BJ7">
            <v>0</v>
          </cell>
          <cell r="BK7">
            <v>1</v>
          </cell>
          <cell r="BL7">
            <v>3</v>
          </cell>
          <cell r="BM7">
            <v>2.6</v>
          </cell>
          <cell r="BN7">
            <v>3</v>
          </cell>
          <cell r="BO7">
            <v>3.5</v>
          </cell>
          <cell r="BP7">
            <v>2</v>
          </cell>
        </row>
        <row r="9">
          <cell r="E9">
            <v>11.9</v>
          </cell>
          <cell r="F9">
            <v>11.9</v>
          </cell>
          <cell r="G9">
            <v>11.9</v>
          </cell>
          <cell r="H9">
            <v>11.9</v>
          </cell>
          <cell r="I9">
            <v>11.9</v>
          </cell>
          <cell r="J9">
            <v>11.9</v>
          </cell>
          <cell r="K9">
            <v>11.9</v>
          </cell>
          <cell r="L9">
            <v>11.9</v>
          </cell>
          <cell r="M9">
            <v>11.9</v>
          </cell>
          <cell r="N9">
            <v>11.9</v>
          </cell>
          <cell r="O9">
            <v>11.9</v>
          </cell>
          <cell r="P9">
            <v>1.6</v>
          </cell>
          <cell r="Q9">
            <v>0.5</v>
          </cell>
          <cell r="R9">
            <v>1</v>
          </cell>
          <cell r="S9">
            <v>1</v>
          </cell>
          <cell r="T9">
            <v>1</v>
          </cell>
          <cell r="U9">
            <v>2.2000000000000002</v>
          </cell>
          <cell r="V9">
            <v>2.2000000000000002</v>
          </cell>
          <cell r="W9">
            <v>3.3</v>
          </cell>
          <cell r="X9">
            <v>3.3</v>
          </cell>
          <cell r="Y9">
            <v>2</v>
          </cell>
          <cell r="Z9">
            <v>1.5</v>
          </cell>
          <cell r="AA9">
            <v>1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1.5</v>
          </cell>
          <cell r="AM9">
            <v>3.5</v>
          </cell>
          <cell r="AN9">
            <v>3.5</v>
          </cell>
          <cell r="AO9">
            <v>3.8</v>
          </cell>
          <cell r="AP9">
            <v>3.8</v>
          </cell>
          <cell r="AQ9">
            <v>1.2</v>
          </cell>
          <cell r="AR9">
            <v>1.9</v>
          </cell>
          <cell r="AS9">
            <v>2.1</v>
          </cell>
          <cell r="AT9">
            <v>1.5</v>
          </cell>
          <cell r="AU9">
            <v>0.7</v>
          </cell>
          <cell r="AV9">
            <v>2.8</v>
          </cell>
          <cell r="AW9">
            <v>1.9</v>
          </cell>
          <cell r="AX9">
            <v>2.8</v>
          </cell>
          <cell r="AY9">
            <v>2.1</v>
          </cell>
          <cell r="AZ9">
            <v>2.2000000000000002</v>
          </cell>
          <cell r="BA9">
            <v>3</v>
          </cell>
          <cell r="BB9">
            <v>5</v>
          </cell>
          <cell r="BC9">
            <v>5</v>
          </cell>
          <cell r="BD9">
            <v>1.5</v>
          </cell>
          <cell r="BE9">
            <v>3.1</v>
          </cell>
          <cell r="BF9">
            <v>3.9</v>
          </cell>
          <cell r="BG9">
            <v>2.5</v>
          </cell>
          <cell r="BH9">
            <v>3.5</v>
          </cell>
          <cell r="BI9">
            <v>4.5</v>
          </cell>
          <cell r="BJ9">
            <v>4.5</v>
          </cell>
          <cell r="BK9">
            <v>2</v>
          </cell>
          <cell r="BL9">
            <v>1</v>
          </cell>
          <cell r="BM9">
            <v>2.5</v>
          </cell>
          <cell r="BN9">
            <v>3</v>
          </cell>
          <cell r="BO9">
            <v>4.5</v>
          </cell>
          <cell r="BP9">
            <v>3</v>
          </cell>
        </row>
        <row r="12">
          <cell r="E12">
            <v>-0.19000000000000003</v>
          </cell>
          <cell r="F12">
            <v>-0.19000000000000003</v>
          </cell>
          <cell r="G12">
            <v>-0.19000000000000003</v>
          </cell>
          <cell r="H12">
            <v>-0.19000000000000003</v>
          </cell>
          <cell r="I12">
            <v>-0.19000000000000003</v>
          </cell>
          <cell r="J12">
            <v>-0.19000000000000003</v>
          </cell>
          <cell r="K12">
            <v>-0.19000000000000003</v>
          </cell>
          <cell r="L12">
            <v>-0.19000000000000003</v>
          </cell>
          <cell r="M12">
            <v>-0.19000000000000003</v>
          </cell>
          <cell r="N12">
            <v>-0.19000000000000003</v>
          </cell>
          <cell r="O12">
            <v>-0.19000000000000003</v>
          </cell>
          <cell r="P12">
            <v>-1.0000000000000009E-2</v>
          </cell>
          <cell r="Q12">
            <v>0</v>
          </cell>
          <cell r="R12">
            <v>-0.1</v>
          </cell>
          <cell r="S12">
            <v>-0.1</v>
          </cell>
          <cell r="T12">
            <v>-0.1</v>
          </cell>
          <cell r="U12">
            <v>0.14000000000000001</v>
          </cell>
          <cell r="V12">
            <v>0.14000000000000001</v>
          </cell>
          <cell r="W12">
            <v>-0.05</v>
          </cell>
          <cell r="X12">
            <v>-0.05</v>
          </cell>
          <cell r="Y12">
            <v>6.0000000000000012E-2</v>
          </cell>
          <cell r="Z12">
            <v>0.11</v>
          </cell>
          <cell r="AA12">
            <v>0.16</v>
          </cell>
          <cell r="AB12">
            <v>0.14000000000000001</v>
          </cell>
          <cell r="AC12">
            <v>0.14000000000000001</v>
          </cell>
          <cell r="AD12">
            <v>0.14000000000000001</v>
          </cell>
          <cell r="AE12">
            <v>0.14000000000000001</v>
          </cell>
          <cell r="AF12">
            <v>0.66</v>
          </cell>
          <cell r="AG12">
            <v>0.66</v>
          </cell>
          <cell r="AH12">
            <v>0.66</v>
          </cell>
          <cell r="AI12">
            <v>0.15</v>
          </cell>
          <cell r="AJ12">
            <v>0.1</v>
          </cell>
          <cell r="AK12">
            <v>0.25</v>
          </cell>
          <cell r="AL12">
            <v>-0.1</v>
          </cell>
          <cell r="AM12">
            <v>0.10999999999999996</v>
          </cell>
          <cell r="AN12">
            <v>0.10999999999999996</v>
          </cell>
          <cell r="AO12">
            <v>0.11000000000000006</v>
          </cell>
          <cell r="AP12">
            <v>0.11000000000000006</v>
          </cell>
          <cell r="AQ12">
            <v>0.08</v>
          </cell>
          <cell r="AR12">
            <v>1.0000000000000009E-2</v>
          </cell>
          <cell r="AS12">
            <v>0.09</v>
          </cell>
          <cell r="AT12">
            <v>0.48</v>
          </cell>
          <cell r="AU12">
            <v>0.56000000000000005</v>
          </cell>
          <cell r="AV12">
            <v>9.0000000000000038E-2</v>
          </cell>
          <cell r="AW12">
            <v>0.31</v>
          </cell>
          <cell r="AX12">
            <v>0.17</v>
          </cell>
          <cell r="AY12">
            <v>3.9999999999999994E-2</v>
          </cell>
          <cell r="AZ12">
            <v>0.18</v>
          </cell>
          <cell r="BA12">
            <v>0.1</v>
          </cell>
          <cell r="BB12">
            <v>-0.4</v>
          </cell>
          <cell r="BC12">
            <v>-0.4</v>
          </cell>
          <cell r="BD12">
            <v>0.15</v>
          </cell>
          <cell r="BE12">
            <v>3.9999999999999994E-2</v>
          </cell>
          <cell r="BF12">
            <v>-0.09</v>
          </cell>
          <cell r="BG12">
            <v>0</v>
          </cell>
          <cell r="BH12">
            <v>-0.15</v>
          </cell>
          <cell r="BI12">
            <v>-0.35</v>
          </cell>
          <cell r="BJ12">
            <v>-0.45</v>
          </cell>
          <cell r="BK12">
            <v>-0.1</v>
          </cell>
          <cell r="BL12">
            <v>0.2</v>
          </cell>
          <cell r="BM12">
            <v>1.0000000000000009E-2</v>
          </cell>
          <cell r="BN12">
            <v>0</v>
          </cell>
          <cell r="BO12">
            <v>-0.1</v>
          </cell>
          <cell r="BP12">
            <v>-0.1</v>
          </cell>
        </row>
        <row r="13">
          <cell r="E13">
            <v>-1</v>
          </cell>
          <cell r="F13">
            <v>-1</v>
          </cell>
          <cell r="G13">
            <v>-1</v>
          </cell>
          <cell r="H13">
            <v>-1</v>
          </cell>
          <cell r="I13">
            <v>-1</v>
          </cell>
          <cell r="J13">
            <v>-1</v>
          </cell>
          <cell r="K13">
            <v>-1</v>
          </cell>
          <cell r="L13">
            <v>-1</v>
          </cell>
          <cell r="M13">
            <v>-1</v>
          </cell>
          <cell r="N13">
            <v>-1</v>
          </cell>
          <cell r="O13">
            <v>-1</v>
          </cell>
          <cell r="P13">
            <v>-1</v>
          </cell>
          <cell r="Q13">
            <v>0</v>
          </cell>
          <cell r="R13">
            <v>-1</v>
          </cell>
          <cell r="S13">
            <v>-1</v>
          </cell>
          <cell r="T13">
            <v>-1</v>
          </cell>
          <cell r="U13">
            <v>1</v>
          </cell>
          <cell r="V13">
            <v>1</v>
          </cell>
          <cell r="W13">
            <v>-1</v>
          </cell>
          <cell r="X13">
            <v>-1</v>
          </cell>
          <cell r="Y13">
            <v>1</v>
          </cell>
          <cell r="Z13">
            <v>1</v>
          </cell>
          <cell r="AA13">
            <v>1</v>
          </cell>
          <cell r="AB13">
            <v>1</v>
          </cell>
          <cell r="AC13">
            <v>1</v>
          </cell>
          <cell r="AD13">
            <v>1</v>
          </cell>
          <cell r="AE13">
            <v>1</v>
          </cell>
          <cell r="AF13">
            <v>1</v>
          </cell>
          <cell r="AG13">
            <v>1</v>
          </cell>
          <cell r="AH13">
            <v>1</v>
          </cell>
          <cell r="AI13">
            <v>1</v>
          </cell>
          <cell r="AJ13">
            <v>1</v>
          </cell>
          <cell r="AK13">
            <v>1</v>
          </cell>
          <cell r="AL13">
            <v>-1</v>
          </cell>
          <cell r="AM13">
            <v>1</v>
          </cell>
          <cell r="AN13">
            <v>1</v>
          </cell>
          <cell r="AO13">
            <v>1</v>
          </cell>
          <cell r="AP13">
            <v>1</v>
          </cell>
          <cell r="AQ13">
            <v>1</v>
          </cell>
          <cell r="AR13">
            <v>1</v>
          </cell>
          <cell r="AS13">
            <v>1</v>
          </cell>
          <cell r="AT13">
            <v>1</v>
          </cell>
          <cell r="AU13">
            <v>1</v>
          </cell>
          <cell r="AV13">
            <v>1</v>
          </cell>
          <cell r="AW13">
            <v>1</v>
          </cell>
          <cell r="AX13">
            <v>1</v>
          </cell>
          <cell r="AY13">
            <v>1</v>
          </cell>
          <cell r="AZ13">
            <v>1</v>
          </cell>
          <cell r="BA13">
            <v>1</v>
          </cell>
          <cell r="BB13">
            <v>-1</v>
          </cell>
          <cell r="BC13">
            <v>-1</v>
          </cell>
          <cell r="BD13">
            <v>1</v>
          </cell>
          <cell r="BE13">
            <v>1</v>
          </cell>
          <cell r="BF13">
            <v>-1</v>
          </cell>
          <cell r="BG13">
            <v>0</v>
          </cell>
          <cell r="BH13">
            <v>-1</v>
          </cell>
          <cell r="BI13">
            <v>-1</v>
          </cell>
          <cell r="BJ13">
            <v>-1</v>
          </cell>
          <cell r="BK13">
            <v>-1</v>
          </cell>
          <cell r="BL13">
            <v>1</v>
          </cell>
          <cell r="BM13">
            <v>1</v>
          </cell>
          <cell r="BN13">
            <v>0</v>
          </cell>
          <cell r="BO13">
            <v>-1</v>
          </cell>
          <cell r="BP13">
            <v>-1</v>
          </cell>
        </row>
        <row r="14"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  <cell r="J14">
            <v>2</v>
          </cell>
          <cell r="K14">
            <v>2</v>
          </cell>
          <cell r="L14">
            <v>2</v>
          </cell>
          <cell r="M14">
            <v>2</v>
          </cell>
          <cell r="N14">
            <v>2</v>
          </cell>
          <cell r="O14">
            <v>2</v>
          </cell>
          <cell r="P14">
            <v>2</v>
          </cell>
          <cell r="Q14">
            <v>2</v>
          </cell>
          <cell r="R14">
            <v>2</v>
          </cell>
          <cell r="S14">
            <v>2</v>
          </cell>
          <cell r="T14">
            <v>2</v>
          </cell>
          <cell r="U14">
            <v>2</v>
          </cell>
          <cell r="V14">
            <v>2</v>
          </cell>
          <cell r="W14">
            <v>2</v>
          </cell>
          <cell r="X14">
            <v>2</v>
          </cell>
          <cell r="Y14">
            <v>2</v>
          </cell>
          <cell r="Z14">
            <v>2</v>
          </cell>
          <cell r="AA14">
            <v>2</v>
          </cell>
          <cell r="AB14">
            <v>2</v>
          </cell>
          <cell r="AC14">
            <v>2</v>
          </cell>
          <cell r="AD14">
            <v>2</v>
          </cell>
          <cell r="AE14">
            <v>2</v>
          </cell>
          <cell r="AF14">
            <v>2</v>
          </cell>
          <cell r="AG14">
            <v>2</v>
          </cell>
          <cell r="AH14">
            <v>2</v>
          </cell>
          <cell r="AI14">
            <v>2</v>
          </cell>
          <cell r="AJ14">
            <v>2</v>
          </cell>
          <cell r="AK14">
            <v>2</v>
          </cell>
          <cell r="AL14">
            <v>2</v>
          </cell>
          <cell r="AM14">
            <v>2</v>
          </cell>
          <cell r="AN14">
            <v>2</v>
          </cell>
          <cell r="AO14">
            <v>2</v>
          </cell>
          <cell r="AP14">
            <v>2</v>
          </cell>
          <cell r="AQ14">
            <v>2</v>
          </cell>
          <cell r="AR14">
            <v>2</v>
          </cell>
          <cell r="AS14">
            <v>2</v>
          </cell>
          <cell r="AT14">
            <v>2</v>
          </cell>
          <cell r="AU14">
            <v>2</v>
          </cell>
          <cell r="AV14">
            <v>2</v>
          </cell>
          <cell r="AW14">
            <v>2</v>
          </cell>
          <cell r="AX14">
            <v>2</v>
          </cell>
          <cell r="AY14">
            <v>2</v>
          </cell>
          <cell r="AZ14">
            <v>2</v>
          </cell>
          <cell r="BA14">
            <v>2</v>
          </cell>
          <cell r="BB14">
            <v>2</v>
          </cell>
          <cell r="BC14">
            <v>2</v>
          </cell>
          <cell r="BD14">
            <v>2</v>
          </cell>
          <cell r="BE14">
            <v>2</v>
          </cell>
          <cell r="BF14">
            <v>2</v>
          </cell>
          <cell r="BG14">
            <v>2</v>
          </cell>
          <cell r="BH14">
            <v>2</v>
          </cell>
          <cell r="BI14">
            <v>2</v>
          </cell>
          <cell r="BJ14">
            <v>2</v>
          </cell>
          <cell r="BK14">
            <v>2</v>
          </cell>
          <cell r="BL14">
            <v>2</v>
          </cell>
          <cell r="BM14">
            <v>2</v>
          </cell>
          <cell r="BN14">
            <v>2</v>
          </cell>
          <cell r="BO14">
            <v>2</v>
          </cell>
          <cell r="BP14">
            <v>2</v>
          </cell>
        </row>
        <row r="15"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>
            <v>0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 t="e">
            <v>#DIV/0!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 t="e">
            <v>#DIV/0!</v>
          </cell>
          <cell r="AQ15" t="e">
            <v>#DIV/0!</v>
          </cell>
          <cell r="AR15" t="e">
            <v>#DIV/0!</v>
          </cell>
          <cell r="AS15" t="e">
            <v>#DIV/0!</v>
          </cell>
          <cell r="AT15" t="e">
            <v>#DIV/0!</v>
          </cell>
          <cell r="AU15" t="e">
            <v>#DIV/0!</v>
          </cell>
          <cell r="AV15" t="e">
            <v>#DIV/0!</v>
          </cell>
          <cell r="AW15" t="e">
            <v>#DIV/0!</v>
          </cell>
          <cell r="AX15" t="e">
            <v>#DIV/0!</v>
          </cell>
          <cell r="AY15" t="e">
            <v>#DIV/0!</v>
          </cell>
          <cell r="AZ15" t="e">
            <v>#DIV/0!</v>
          </cell>
          <cell r="BA15" t="e">
            <v>#DIV/0!</v>
          </cell>
          <cell r="BB15" t="e">
            <v>#DIV/0!</v>
          </cell>
          <cell r="BC15" t="e">
            <v>#DIV/0!</v>
          </cell>
          <cell r="BD15" t="e">
            <v>#DIV/0!</v>
          </cell>
          <cell r="BE15" t="e">
            <v>#DIV/0!</v>
          </cell>
          <cell r="BF15" t="e">
            <v>#DIV/0!</v>
          </cell>
          <cell r="BG15">
            <v>0</v>
          </cell>
          <cell r="BH15" t="e">
            <v>#DIV/0!</v>
          </cell>
          <cell r="BI15" t="e">
            <v>#DIV/0!</v>
          </cell>
          <cell r="BJ15" t="e">
            <v>#DIV/0!</v>
          </cell>
          <cell r="BK15" t="e">
            <v>#DIV/0!</v>
          </cell>
          <cell r="BL15" t="e">
            <v>#DIV/0!</v>
          </cell>
          <cell r="BM15" t="e">
            <v>#DIV/0!</v>
          </cell>
          <cell r="BN15">
            <v>0</v>
          </cell>
          <cell r="BO15" t="e">
            <v>#DIV/0!</v>
          </cell>
          <cell r="BP15" t="e">
            <v>#DIV/0!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</row>
        <row r="17"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#NUM!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 t="e">
            <v>#DIV/0!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 t="e">
            <v>#DIV/0!</v>
          </cell>
          <cell r="AQ17" t="e">
            <v>#DIV/0!</v>
          </cell>
          <cell r="AR17" t="e">
            <v>#DIV/0!</v>
          </cell>
          <cell r="AS17" t="e">
            <v>#DIV/0!</v>
          </cell>
          <cell r="AT17" t="e">
            <v>#DIV/0!</v>
          </cell>
          <cell r="AU17" t="e">
            <v>#DIV/0!</v>
          </cell>
          <cell r="AV17" t="e">
            <v>#DIV/0!</v>
          </cell>
          <cell r="AW17" t="e">
            <v>#DIV/0!</v>
          </cell>
          <cell r="AX17" t="e">
            <v>#DIV/0!</v>
          </cell>
          <cell r="AY17" t="e">
            <v>#DIV/0!</v>
          </cell>
          <cell r="AZ17" t="e">
            <v>#DIV/0!</v>
          </cell>
          <cell r="BA17" t="e">
            <v>#DIV/0!</v>
          </cell>
          <cell r="BB17" t="e">
            <v>#DIV/0!</v>
          </cell>
          <cell r="BC17" t="e">
            <v>#DIV/0!</v>
          </cell>
          <cell r="BD17" t="e">
            <v>#DIV/0!</v>
          </cell>
          <cell r="BE17" t="e">
            <v>#DIV/0!</v>
          </cell>
          <cell r="BF17" t="e">
            <v>#DIV/0!</v>
          </cell>
          <cell r="BG17" t="e">
            <v>#NUM!</v>
          </cell>
          <cell r="BH17" t="e">
            <v>#DIV/0!</v>
          </cell>
          <cell r="BI17" t="e">
            <v>#DIV/0!</v>
          </cell>
          <cell r="BJ17" t="e">
            <v>#DIV/0!</v>
          </cell>
          <cell r="BK17" t="e">
            <v>#DIV/0!</v>
          </cell>
          <cell r="BL17" t="e">
            <v>#DIV/0!</v>
          </cell>
          <cell r="BM17" t="e">
            <v>#DIV/0!</v>
          </cell>
          <cell r="BN17" t="e">
            <v>#NUM!</v>
          </cell>
          <cell r="BO17" t="e">
            <v>#DIV/0!</v>
          </cell>
          <cell r="BP17" t="e">
            <v>#DIV/0!</v>
          </cell>
        </row>
        <row r="18"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#NUM!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 t="e">
            <v>#DIV/0!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 t="e">
            <v>#DIV/0!</v>
          </cell>
          <cell r="AQ18" t="e">
            <v>#DIV/0!</v>
          </cell>
          <cell r="AR18" t="e">
            <v>#DIV/0!</v>
          </cell>
          <cell r="AS18" t="e">
            <v>#DIV/0!</v>
          </cell>
          <cell r="AT18" t="e">
            <v>#DIV/0!</v>
          </cell>
          <cell r="AU18" t="e">
            <v>#DIV/0!</v>
          </cell>
          <cell r="AV18" t="e">
            <v>#DIV/0!</v>
          </cell>
          <cell r="AW18" t="e">
            <v>#DIV/0!</v>
          </cell>
          <cell r="AX18" t="e">
            <v>#DIV/0!</v>
          </cell>
          <cell r="AY18" t="e">
            <v>#DIV/0!</v>
          </cell>
          <cell r="AZ18" t="e">
            <v>#DIV/0!</v>
          </cell>
          <cell r="BA18" t="e">
            <v>#DIV/0!</v>
          </cell>
          <cell r="BB18" t="e">
            <v>#DIV/0!</v>
          </cell>
          <cell r="BC18" t="e">
            <v>#DIV/0!</v>
          </cell>
          <cell r="BD18" t="e">
            <v>#DIV/0!</v>
          </cell>
          <cell r="BE18" t="e">
            <v>#DIV/0!</v>
          </cell>
          <cell r="BF18" t="e">
            <v>#DIV/0!</v>
          </cell>
          <cell r="BG18" t="e">
            <v>#NUM!</v>
          </cell>
          <cell r="BH18" t="e">
            <v>#DIV/0!</v>
          </cell>
          <cell r="BI18" t="e">
            <v>#DIV/0!</v>
          </cell>
          <cell r="BJ18" t="e">
            <v>#DIV/0!</v>
          </cell>
          <cell r="BK18" t="e">
            <v>#DIV/0!</v>
          </cell>
          <cell r="BL18" t="e">
            <v>#DIV/0!</v>
          </cell>
          <cell r="BM18" t="e">
            <v>#DIV/0!</v>
          </cell>
          <cell r="BN18" t="e">
            <v>#NUM!</v>
          </cell>
          <cell r="BO18" t="e">
            <v>#DIV/0!</v>
          </cell>
          <cell r="BP18" t="e">
            <v>#DIV/0!</v>
          </cell>
        </row>
        <row r="19">
          <cell r="E19" t="e">
            <v>#DIV/0!</v>
          </cell>
          <cell r="F19" t="e">
            <v>#DIV/0!</v>
          </cell>
          <cell r="G19" t="e">
            <v>#DIV/0!</v>
          </cell>
          <cell r="H19" t="e">
            <v>#DIV/0!</v>
          </cell>
          <cell r="I19" t="e">
            <v>#DIV/0!</v>
          </cell>
          <cell r="J19" t="e">
            <v>#DIV/0!</v>
          </cell>
          <cell r="K19" t="e">
            <v>#DIV/0!</v>
          </cell>
          <cell r="L19" t="e">
            <v>#DIV/0!</v>
          </cell>
          <cell r="M19" t="e">
            <v>#DIV/0!</v>
          </cell>
          <cell r="N19" t="e">
            <v>#DIV/0!</v>
          </cell>
          <cell r="O19" t="e">
            <v>#DIV/0!</v>
          </cell>
          <cell r="P19" t="e">
            <v>#DIV/0!</v>
          </cell>
          <cell r="Q19" t="e">
            <v>#NUM!</v>
          </cell>
          <cell r="R19" t="e">
            <v>#DIV/0!</v>
          </cell>
          <cell r="S19" t="e">
            <v>#DIV/0!</v>
          </cell>
          <cell r="T19" t="e">
            <v>#DIV/0!</v>
          </cell>
          <cell r="U19" t="e">
            <v>#DIV/0!</v>
          </cell>
          <cell r="V19" t="e">
            <v>#DIV/0!</v>
          </cell>
          <cell r="W19" t="e">
            <v>#DIV/0!</v>
          </cell>
          <cell r="X19" t="e">
            <v>#DIV/0!</v>
          </cell>
          <cell r="Y19" t="e">
            <v>#DIV/0!</v>
          </cell>
          <cell r="Z19" t="e">
            <v>#DIV/0!</v>
          </cell>
          <cell r="AA19" t="e">
            <v>#DIV/0!</v>
          </cell>
          <cell r="AB19" t="e">
            <v>#DIV/0!</v>
          </cell>
          <cell r="AC19" t="e">
            <v>#DIV/0!</v>
          </cell>
          <cell r="AD19" t="e">
            <v>#DIV/0!</v>
          </cell>
          <cell r="AE19" t="e">
            <v>#DIV/0!</v>
          </cell>
          <cell r="AF19" t="e">
            <v>#DIV/0!</v>
          </cell>
          <cell r="AG19" t="e">
            <v>#DIV/0!</v>
          </cell>
          <cell r="AH19" t="e">
            <v>#DIV/0!</v>
          </cell>
          <cell r="AI19" t="e">
            <v>#DIV/0!</v>
          </cell>
          <cell r="AJ19" t="e">
            <v>#DIV/0!</v>
          </cell>
          <cell r="AK19" t="e">
            <v>#DIV/0!</v>
          </cell>
          <cell r="AL19" t="e">
            <v>#DIV/0!</v>
          </cell>
          <cell r="AM19" t="e">
            <v>#DIV/0!</v>
          </cell>
          <cell r="AN19" t="e">
            <v>#DIV/0!</v>
          </cell>
          <cell r="AO19" t="e">
            <v>#DIV/0!</v>
          </cell>
          <cell r="AP19" t="e">
            <v>#DIV/0!</v>
          </cell>
          <cell r="AQ19" t="e">
            <v>#DIV/0!</v>
          </cell>
          <cell r="AR19" t="e">
            <v>#DIV/0!</v>
          </cell>
          <cell r="AS19" t="e">
            <v>#DIV/0!</v>
          </cell>
          <cell r="AT19" t="e">
            <v>#DIV/0!</v>
          </cell>
          <cell r="AU19" t="e">
            <v>#DIV/0!</v>
          </cell>
          <cell r="AV19" t="e">
            <v>#DIV/0!</v>
          </cell>
          <cell r="AW19" t="e">
            <v>#DIV/0!</v>
          </cell>
          <cell r="AX19" t="e">
            <v>#DIV/0!</v>
          </cell>
          <cell r="AY19" t="e">
            <v>#DIV/0!</v>
          </cell>
          <cell r="AZ19" t="e">
            <v>#DIV/0!</v>
          </cell>
          <cell r="BA19" t="e">
            <v>#DIV/0!</v>
          </cell>
          <cell r="BB19" t="e">
            <v>#DIV/0!</v>
          </cell>
          <cell r="BC19" t="e">
            <v>#DIV/0!</v>
          </cell>
          <cell r="BD19" t="e">
            <v>#DIV/0!</v>
          </cell>
          <cell r="BE19" t="e">
            <v>#DIV/0!</v>
          </cell>
          <cell r="BF19" t="e">
            <v>#DIV/0!</v>
          </cell>
          <cell r="BG19" t="e">
            <v>#NUM!</v>
          </cell>
          <cell r="BH19" t="e">
            <v>#DIV/0!</v>
          </cell>
          <cell r="BI19" t="e">
            <v>#DIV/0!</v>
          </cell>
          <cell r="BJ19" t="e">
            <v>#DIV/0!</v>
          </cell>
          <cell r="BK19" t="e">
            <v>#DIV/0!</v>
          </cell>
          <cell r="BL19" t="e">
            <v>#DIV/0!</v>
          </cell>
          <cell r="BM19" t="e">
            <v>#DIV/0!</v>
          </cell>
          <cell r="BN19" t="e">
            <v>#NUM!</v>
          </cell>
          <cell r="BO19" t="e">
            <v>#DIV/0!</v>
          </cell>
          <cell r="BP19" t="e">
            <v>#DIV/0!</v>
          </cell>
        </row>
        <row r="20">
          <cell r="E20">
            <v>-0.19000000000000003</v>
          </cell>
          <cell r="F20">
            <v>-0.19000000000000003</v>
          </cell>
          <cell r="G20">
            <v>-0.19000000000000003</v>
          </cell>
          <cell r="H20">
            <v>-0.19000000000000003</v>
          </cell>
          <cell r="I20">
            <v>-0.19000000000000003</v>
          </cell>
          <cell r="J20">
            <v>-0.19000000000000003</v>
          </cell>
          <cell r="K20">
            <v>-0.19000000000000003</v>
          </cell>
          <cell r="L20">
            <v>-0.19000000000000003</v>
          </cell>
          <cell r="M20">
            <v>-0.19000000000000003</v>
          </cell>
          <cell r="N20">
            <v>-0.19000000000000003</v>
          </cell>
          <cell r="O20">
            <v>-0.19000000000000003</v>
          </cell>
          <cell r="P20">
            <v>-1.0000000000000009E-2</v>
          </cell>
          <cell r="Q20">
            <v>0</v>
          </cell>
          <cell r="R20">
            <v>-0.1</v>
          </cell>
          <cell r="S20">
            <v>-0.1</v>
          </cell>
          <cell r="T20">
            <v>-0.1</v>
          </cell>
          <cell r="U20">
            <v>0.14000000000000001</v>
          </cell>
          <cell r="V20">
            <v>0.14000000000000001</v>
          </cell>
          <cell r="W20">
            <v>-0.05</v>
          </cell>
          <cell r="X20">
            <v>-0.05</v>
          </cell>
          <cell r="Y20">
            <v>6.0000000000000012E-2</v>
          </cell>
          <cell r="Z20">
            <v>0.11</v>
          </cell>
          <cell r="AA20">
            <v>0.16</v>
          </cell>
          <cell r="AB20">
            <v>0.14000000000000001</v>
          </cell>
          <cell r="AC20">
            <v>0.14000000000000001</v>
          </cell>
          <cell r="AD20">
            <v>0.14000000000000001</v>
          </cell>
          <cell r="AE20">
            <v>0.14000000000000001</v>
          </cell>
          <cell r="AF20">
            <v>0.66</v>
          </cell>
          <cell r="AG20">
            <v>0.66</v>
          </cell>
          <cell r="AH20">
            <v>0.66</v>
          </cell>
          <cell r="AI20">
            <v>0.15</v>
          </cell>
          <cell r="AJ20">
            <v>0.1</v>
          </cell>
          <cell r="AK20">
            <v>0.25</v>
          </cell>
          <cell r="AL20">
            <v>-0.1</v>
          </cell>
          <cell r="AM20">
            <v>0.10999999999999996</v>
          </cell>
          <cell r="AN20">
            <v>0.10999999999999996</v>
          </cell>
          <cell r="AO20">
            <v>0.11000000000000006</v>
          </cell>
          <cell r="AP20">
            <v>0.11000000000000006</v>
          </cell>
          <cell r="AQ20">
            <v>0.08</v>
          </cell>
          <cell r="AR20">
            <v>1.0000000000000009E-2</v>
          </cell>
          <cell r="AS20">
            <v>0.09</v>
          </cell>
          <cell r="AT20">
            <v>0.48</v>
          </cell>
          <cell r="AU20">
            <v>0.56000000000000005</v>
          </cell>
          <cell r="AV20">
            <v>9.0000000000000038E-2</v>
          </cell>
          <cell r="AW20">
            <v>0.31</v>
          </cell>
          <cell r="AX20">
            <v>0.17</v>
          </cell>
          <cell r="AY20">
            <v>3.9999999999999994E-2</v>
          </cell>
          <cell r="AZ20">
            <v>0.18</v>
          </cell>
          <cell r="BA20">
            <v>0.1</v>
          </cell>
          <cell r="BB20">
            <v>-0.4</v>
          </cell>
          <cell r="BC20">
            <v>-0.4</v>
          </cell>
          <cell r="BD20">
            <v>0.15</v>
          </cell>
          <cell r="BE20">
            <v>3.9999999999999994E-2</v>
          </cell>
          <cell r="BF20">
            <v>-0.09</v>
          </cell>
          <cell r="BG20">
            <v>0</v>
          </cell>
          <cell r="BH20">
            <v>-0.15</v>
          </cell>
          <cell r="BI20">
            <v>-0.35</v>
          </cell>
          <cell r="BJ20">
            <v>-0.45</v>
          </cell>
          <cell r="BK20">
            <v>-0.1</v>
          </cell>
          <cell r="BL20">
            <v>0.2</v>
          </cell>
          <cell r="BM20">
            <v>1.0000000000000009E-2</v>
          </cell>
          <cell r="BN20">
            <v>0</v>
          </cell>
          <cell r="BO20">
            <v>-0.1</v>
          </cell>
          <cell r="BP20">
            <v>-0.1</v>
          </cell>
        </row>
        <row r="22">
          <cell r="E22">
            <v>45.82</v>
          </cell>
          <cell r="F22">
            <v>45.82</v>
          </cell>
          <cell r="G22">
            <v>45.82</v>
          </cell>
          <cell r="H22">
            <v>45.82</v>
          </cell>
          <cell r="I22">
            <v>45.82</v>
          </cell>
          <cell r="J22">
            <v>45.82</v>
          </cell>
          <cell r="K22">
            <v>45.82</v>
          </cell>
          <cell r="L22">
            <v>45.82</v>
          </cell>
          <cell r="M22">
            <v>45.82</v>
          </cell>
          <cell r="N22">
            <v>45.82</v>
          </cell>
          <cell r="O22">
            <v>45.82</v>
          </cell>
          <cell r="P22">
            <v>1.61</v>
          </cell>
          <cell r="Q22">
            <v>1.31</v>
          </cell>
          <cell r="R22">
            <v>0</v>
          </cell>
          <cell r="S22">
            <v>0</v>
          </cell>
          <cell r="T22">
            <v>0</v>
          </cell>
          <cell r="U22">
            <v>2.06</v>
          </cell>
          <cell r="V22">
            <v>2.06</v>
          </cell>
          <cell r="W22">
            <v>1.18</v>
          </cell>
          <cell r="X22">
            <v>1.18</v>
          </cell>
          <cell r="Y22">
            <v>2.9</v>
          </cell>
          <cell r="Z22">
            <v>2.9</v>
          </cell>
          <cell r="AA22">
            <v>2.0299999999999998</v>
          </cell>
          <cell r="AB22">
            <v>1.96</v>
          </cell>
          <cell r="AC22">
            <v>1.96</v>
          </cell>
          <cell r="AD22">
            <v>0.37</v>
          </cell>
          <cell r="AE22">
            <v>0.37</v>
          </cell>
          <cell r="AF22">
            <v>2.14</v>
          </cell>
          <cell r="AG22">
            <v>2.14</v>
          </cell>
          <cell r="AH22">
            <v>2.14</v>
          </cell>
          <cell r="AI22">
            <v>1.63</v>
          </cell>
          <cell r="AJ22">
            <v>1.68</v>
          </cell>
          <cell r="AK22">
            <v>1.37</v>
          </cell>
          <cell r="AL22">
            <v>1.29</v>
          </cell>
          <cell r="AM22">
            <v>2.6</v>
          </cell>
          <cell r="AN22">
            <v>2.6</v>
          </cell>
          <cell r="AO22">
            <v>1.74</v>
          </cell>
          <cell r="AP22">
            <v>1.74</v>
          </cell>
          <cell r="AQ22">
            <v>0.31</v>
          </cell>
          <cell r="AR22">
            <v>0.31</v>
          </cell>
          <cell r="AS22">
            <v>0.32</v>
          </cell>
          <cell r="AT22">
            <v>2.52</v>
          </cell>
          <cell r="AU22">
            <v>2.52</v>
          </cell>
          <cell r="AV22">
            <v>2.11</v>
          </cell>
          <cell r="AW22">
            <v>1.96</v>
          </cell>
          <cell r="AX22">
            <v>0.91</v>
          </cell>
          <cell r="AY22">
            <v>0.27</v>
          </cell>
          <cell r="AZ22">
            <v>0.28999999999999998</v>
          </cell>
          <cell r="BA22">
            <v>0.28999999999999998</v>
          </cell>
          <cell r="BB22">
            <v>0.16</v>
          </cell>
          <cell r="BC22">
            <v>0.16</v>
          </cell>
          <cell r="BD22">
            <v>0.62</v>
          </cell>
          <cell r="BE22">
            <v>0.38</v>
          </cell>
          <cell r="BF22">
            <v>0.43</v>
          </cell>
          <cell r="BG22">
            <v>0.09</v>
          </cell>
          <cell r="BH22">
            <v>0.28000000000000003</v>
          </cell>
          <cell r="BI22">
            <v>0.79</v>
          </cell>
          <cell r="BJ22">
            <v>0</v>
          </cell>
          <cell r="BK22">
            <v>0.33</v>
          </cell>
          <cell r="BL22">
            <v>0.61</v>
          </cell>
          <cell r="BM22">
            <v>1.31</v>
          </cell>
          <cell r="BN22">
            <v>1.22</v>
          </cell>
          <cell r="BO22">
            <v>0.97</v>
          </cell>
          <cell r="BP22">
            <v>0.76</v>
          </cell>
        </row>
        <row r="24">
          <cell r="E24">
            <v>35.299999999999997</v>
          </cell>
          <cell r="F24">
            <v>35.299999999999997</v>
          </cell>
          <cell r="G24">
            <v>35.299999999999997</v>
          </cell>
          <cell r="H24">
            <v>35.299999999999997</v>
          </cell>
          <cell r="I24">
            <v>35.299999999999997</v>
          </cell>
          <cell r="J24">
            <v>35.299999999999997</v>
          </cell>
          <cell r="K24">
            <v>35.299999999999997</v>
          </cell>
          <cell r="L24">
            <v>35.299999999999997</v>
          </cell>
          <cell r="M24">
            <v>35.299999999999997</v>
          </cell>
          <cell r="N24">
            <v>35.299999999999997</v>
          </cell>
          <cell r="O24">
            <v>35.299999999999997</v>
          </cell>
          <cell r="P24">
            <v>2.66</v>
          </cell>
          <cell r="Q24">
            <v>1.72</v>
          </cell>
          <cell r="R24">
            <v>7.0000000000000007E-2</v>
          </cell>
          <cell r="S24">
            <v>7.0000000000000007E-2</v>
          </cell>
          <cell r="T24">
            <v>3.25</v>
          </cell>
          <cell r="U24">
            <v>5.5</v>
          </cell>
          <cell r="V24">
            <v>5.5</v>
          </cell>
          <cell r="W24">
            <v>4.62</v>
          </cell>
          <cell r="X24">
            <v>4.62</v>
          </cell>
          <cell r="Y24">
            <v>1.81</v>
          </cell>
          <cell r="Z24">
            <v>2.08</v>
          </cell>
          <cell r="AA24">
            <v>0.49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1.1399999999999999</v>
          </cell>
          <cell r="AM24">
            <v>3.43</v>
          </cell>
          <cell r="AN24">
            <v>3.43</v>
          </cell>
          <cell r="AO24">
            <v>2.88</v>
          </cell>
          <cell r="AP24">
            <v>2.88</v>
          </cell>
          <cell r="AQ24">
            <v>1.49</v>
          </cell>
          <cell r="AR24">
            <v>4.16</v>
          </cell>
          <cell r="AS24">
            <v>1.81</v>
          </cell>
          <cell r="AT24">
            <v>2.71</v>
          </cell>
          <cell r="AU24">
            <v>0.39</v>
          </cell>
          <cell r="AV24">
            <v>2.64</v>
          </cell>
          <cell r="AW24">
            <v>3.55</v>
          </cell>
          <cell r="AX24">
            <v>3.04</v>
          </cell>
          <cell r="AY24">
            <v>3.47</v>
          </cell>
          <cell r="AZ24">
            <v>3.22</v>
          </cell>
          <cell r="BA24">
            <v>1.97</v>
          </cell>
          <cell r="BB24">
            <v>4.8</v>
          </cell>
          <cell r="BC24">
            <v>4.8</v>
          </cell>
          <cell r="BD24">
            <v>0.53</v>
          </cell>
          <cell r="BE24">
            <v>0.84</v>
          </cell>
          <cell r="BF24">
            <v>1.6</v>
          </cell>
          <cell r="BG24">
            <v>0.5</v>
          </cell>
          <cell r="BH24">
            <v>0.96</v>
          </cell>
          <cell r="BI24">
            <v>3.9</v>
          </cell>
          <cell r="BJ24">
            <v>3.9</v>
          </cell>
          <cell r="BK24">
            <v>0.53</v>
          </cell>
          <cell r="BL24">
            <v>0.56000000000000005</v>
          </cell>
          <cell r="BM24">
            <v>1.95</v>
          </cell>
          <cell r="BN24">
            <v>1.37</v>
          </cell>
          <cell r="BO24">
            <v>1.71</v>
          </cell>
          <cell r="BP24">
            <v>0.89</v>
          </cell>
        </row>
        <row r="27">
          <cell r="E27">
            <v>1.0520000000000003</v>
          </cell>
          <cell r="F27">
            <v>1.0520000000000003</v>
          </cell>
          <cell r="G27">
            <v>1.0520000000000003</v>
          </cell>
          <cell r="H27">
            <v>1.0520000000000003</v>
          </cell>
          <cell r="I27">
            <v>1.0520000000000003</v>
          </cell>
          <cell r="J27">
            <v>1.0520000000000003</v>
          </cell>
          <cell r="K27">
            <v>1.0520000000000003</v>
          </cell>
          <cell r="L27">
            <v>1.0520000000000003</v>
          </cell>
          <cell r="M27">
            <v>1.0520000000000003</v>
          </cell>
          <cell r="N27">
            <v>1.0520000000000003</v>
          </cell>
          <cell r="O27">
            <v>1.0520000000000003</v>
          </cell>
          <cell r="P27">
            <v>-0.105</v>
          </cell>
          <cell r="Q27">
            <v>-4.0999999999999995E-2</v>
          </cell>
          <cell r="R27">
            <v>-7.000000000000001E-3</v>
          </cell>
          <cell r="S27">
            <v>-7.000000000000001E-3</v>
          </cell>
          <cell r="T27">
            <v>-0.32500000000000001</v>
          </cell>
          <cell r="U27">
            <v>-0.34399999999999997</v>
          </cell>
          <cell r="V27">
            <v>-0.34399999999999997</v>
          </cell>
          <cell r="W27">
            <v>-0.34400000000000008</v>
          </cell>
          <cell r="X27">
            <v>-0.34400000000000008</v>
          </cell>
          <cell r="Y27">
            <v>0.10899999999999999</v>
          </cell>
          <cell r="Z27">
            <v>8.199999999999999E-2</v>
          </cell>
          <cell r="AA27">
            <v>0.154</v>
          </cell>
          <cell r="AB27">
            <v>0.19600000000000001</v>
          </cell>
          <cell r="AC27">
            <v>0.19600000000000001</v>
          </cell>
          <cell r="AD27">
            <v>3.7000000000000005E-2</v>
          </cell>
          <cell r="AE27">
            <v>3.7000000000000005E-2</v>
          </cell>
          <cell r="AF27">
            <v>0.21400000000000002</v>
          </cell>
          <cell r="AG27">
            <v>0.21400000000000002</v>
          </cell>
          <cell r="AH27">
            <v>0.21400000000000002</v>
          </cell>
          <cell r="AI27">
            <v>0.16299999999999998</v>
          </cell>
          <cell r="AJ27">
            <v>0.16800000000000001</v>
          </cell>
          <cell r="AK27">
            <v>0.13700000000000001</v>
          </cell>
          <cell r="AL27">
            <v>1.5000000000000013E-2</v>
          </cell>
          <cell r="AM27">
            <v>-8.3000000000000004E-2</v>
          </cell>
          <cell r="AN27">
            <v>-8.3000000000000004E-2</v>
          </cell>
          <cell r="AO27">
            <v>-0.11399999999999999</v>
          </cell>
          <cell r="AP27">
            <v>-0.11399999999999999</v>
          </cell>
          <cell r="AQ27">
            <v>-0.11800000000000001</v>
          </cell>
          <cell r="AR27">
            <v>-0.38500000000000001</v>
          </cell>
          <cell r="AS27">
            <v>-0.14899999999999999</v>
          </cell>
          <cell r="AT27">
            <v>-1.8999999999999996E-2</v>
          </cell>
          <cell r="AU27">
            <v>0.21299999999999997</v>
          </cell>
          <cell r="AV27">
            <v>-5.3000000000000026E-2</v>
          </cell>
          <cell r="AW27">
            <v>-0.15899999999999997</v>
          </cell>
          <cell r="AX27">
            <v>-0.21299999999999997</v>
          </cell>
          <cell r="AY27">
            <v>-0.32</v>
          </cell>
          <cell r="AZ27">
            <v>-0.29299999999999998</v>
          </cell>
          <cell r="BA27">
            <v>-0.16799999999999998</v>
          </cell>
          <cell r="BB27">
            <v>-0.46399999999999997</v>
          </cell>
          <cell r="BC27">
            <v>-0.46399999999999997</v>
          </cell>
          <cell r="BD27">
            <v>8.9999999999999976E-3</v>
          </cell>
          <cell r="BE27">
            <v>-4.5999999999999999E-2</v>
          </cell>
          <cell r="BF27">
            <v>-0.11700000000000001</v>
          </cell>
          <cell r="BG27">
            <v>-4.0999999999999995E-2</v>
          </cell>
          <cell r="BH27">
            <v>-6.7999999999999991E-2</v>
          </cell>
          <cell r="BI27">
            <v>-0.311</v>
          </cell>
          <cell r="BJ27">
            <v>-0.39</v>
          </cell>
          <cell r="BK27">
            <v>-0.02</v>
          </cell>
          <cell r="BL27">
            <v>4.9999999999999932E-3</v>
          </cell>
          <cell r="BM27">
            <v>-6.3999999999999987E-2</v>
          </cell>
          <cell r="BN27">
            <v>-1.5000000000000013E-2</v>
          </cell>
          <cell r="BO27">
            <v>-7.400000000000001E-2</v>
          </cell>
          <cell r="BP27">
            <v>-1.3000000000000001E-2</v>
          </cell>
        </row>
        <row r="28"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1</v>
          </cell>
          <cell r="O28">
            <v>1</v>
          </cell>
          <cell r="P28">
            <v>-1</v>
          </cell>
          <cell r="Q28">
            <v>-1</v>
          </cell>
          <cell r="R28">
            <v>-1</v>
          </cell>
          <cell r="S28">
            <v>-1</v>
          </cell>
          <cell r="T28">
            <v>-1</v>
          </cell>
          <cell r="U28">
            <v>-1</v>
          </cell>
          <cell r="V28">
            <v>-1</v>
          </cell>
          <cell r="W28">
            <v>-1.0000000000000002</v>
          </cell>
          <cell r="X28">
            <v>-1.0000000000000002</v>
          </cell>
          <cell r="Y28">
            <v>1</v>
          </cell>
          <cell r="Z28">
            <v>1</v>
          </cell>
          <cell r="AA28">
            <v>1.0000000000000002</v>
          </cell>
          <cell r="AB28">
            <v>1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H28">
            <v>1</v>
          </cell>
          <cell r="AI28">
            <v>1</v>
          </cell>
          <cell r="AJ28">
            <v>1</v>
          </cell>
          <cell r="AK28">
            <v>1</v>
          </cell>
          <cell r="AL28">
            <v>1</v>
          </cell>
          <cell r="AM28">
            <v>-1</v>
          </cell>
          <cell r="AN28">
            <v>-1</v>
          </cell>
          <cell r="AO28">
            <v>-1</v>
          </cell>
          <cell r="AP28">
            <v>-1</v>
          </cell>
          <cell r="AQ28">
            <v>-1.0000000000000002</v>
          </cell>
          <cell r="AR28">
            <v>-1</v>
          </cell>
          <cell r="AS28">
            <v>-0.99999999999999989</v>
          </cell>
          <cell r="AT28">
            <v>-1</v>
          </cell>
          <cell r="AU28">
            <v>1</v>
          </cell>
          <cell r="AV28">
            <v>-1</v>
          </cell>
          <cell r="AW28">
            <v>-1</v>
          </cell>
          <cell r="AX28">
            <v>-1</v>
          </cell>
          <cell r="AY28">
            <v>-1</v>
          </cell>
          <cell r="AZ28">
            <v>-1</v>
          </cell>
          <cell r="BA28">
            <v>-0.99999999999999978</v>
          </cell>
          <cell r="BB28">
            <v>-1</v>
          </cell>
          <cell r="BC28">
            <v>-1</v>
          </cell>
          <cell r="BD28">
            <v>0.99999999999999989</v>
          </cell>
          <cell r="BE28">
            <v>-1</v>
          </cell>
          <cell r="BF28">
            <v>-1</v>
          </cell>
          <cell r="BG28">
            <v>-1</v>
          </cell>
          <cell r="BH28">
            <v>-1</v>
          </cell>
          <cell r="BI28">
            <v>-1</v>
          </cell>
          <cell r="BJ28">
            <v>-1</v>
          </cell>
          <cell r="BK28">
            <v>-1</v>
          </cell>
          <cell r="BL28">
            <v>1</v>
          </cell>
          <cell r="BM28">
            <v>-1</v>
          </cell>
          <cell r="BN28">
            <v>-1</v>
          </cell>
          <cell r="BO28">
            <v>-1</v>
          </cell>
          <cell r="BP28">
            <v>-1</v>
          </cell>
        </row>
        <row r="29">
          <cell r="E29">
            <v>2</v>
          </cell>
          <cell r="F29">
            <v>2</v>
          </cell>
          <cell r="G29">
            <v>2</v>
          </cell>
          <cell r="H29">
            <v>2</v>
          </cell>
          <cell r="I29">
            <v>2</v>
          </cell>
          <cell r="J29">
            <v>2</v>
          </cell>
          <cell r="K29">
            <v>2</v>
          </cell>
          <cell r="L29">
            <v>2</v>
          </cell>
          <cell r="M29">
            <v>2</v>
          </cell>
          <cell r="N29">
            <v>2</v>
          </cell>
          <cell r="O29">
            <v>2</v>
          </cell>
          <cell r="P29">
            <v>2</v>
          </cell>
          <cell r="Q29">
            <v>2</v>
          </cell>
          <cell r="R29">
            <v>2</v>
          </cell>
          <cell r="S29">
            <v>2</v>
          </cell>
          <cell r="T29">
            <v>2</v>
          </cell>
          <cell r="U29">
            <v>2</v>
          </cell>
          <cell r="V29">
            <v>2</v>
          </cell>
          <cell r="W29">
            <v>2</v>
          </cell>
          <cell r="X29">
            <v>2</v>
          </cell>
          <cell r="Y29">
            <v>2</v>
          </cell>
          <cell r="Z29">
            <v>2</v>
          </cell>
          <cell r="AA29">
            <v>2</v>
          </cell>
          <cell r="AB29">
            <v>2</v>
          </cell>
          <cell r="AC29">
            <v>2</v>
          </cell>
          <cell r="AD29">
            <v>2</v>
          </cell>
          <cell r="AE29">
            <v>2</v>
          </cell>
          <cell r="AF29">
            <v>2</v>
          </cell>
          <cell r="AG29">
            <v>2</v>
          </cell>
          <cell r="AH29">
            <v>2</v>
          </cell>
          <cell r="AI29">
            <v>2</v>
          </cell>
          <cell r="AJ29">
            <v>2</v>
          </cell>
          <cell r="AK29">
            <v>2</v>
          </cell>
          <cell r="AL29">
            <v>2</v>
          </cell>
          <cell r="AM29">
            <v>2</v>
          </cell>
          <cell r="AN29">
            <v>2</v>
          </cell>
          <cell r="AO29">
            <v>2</v>
          </cell>
          <cell r="AP29">
            <v>2</v>
          </cell>
          <cell r="AQ29">
            <v>2</v>
          </cell>
          <cell r="AR29">
            <v>2</v>
          </cell>
          <cell r="AS29">
            <v>2</v>
          </cell>
          <cell r="AT29">
            <v>2</v>
          </cell>
          <cell r="AU29">
            <v>2</v>
          </cell>
          <cell r="AV29">
            <v>2</v>
          </cell>
          <cell r="AW29">
            <v>2</v>
          </cell>
          <cell r="AX29">
            <v>2</v>
          </cell>
          <cell r="AY29">
            <v>2</v>
          </cell>
          <cell r="AZ29">
            <v>2</v>
          </cell>
          <cell r="BA29">
            <v>2</v>
          </cell>
          <cell r="BB29">
            <v>2</v>
          </cell>
          <cell r="BC29">
            <v>2</v>
          </cell>
          <cell r="BD29">
            <v>2</v>
          </cell>
          <cell r="BE29">
            <v>2</v>
          </cell>
          <cell r="BF29">
            <v>2</v>
          </cell>
          <cell r="BG29">
            <v>2</v>
          </cell>
          <cell r="BH29">
            <v>2</v>
          </cell>
          <cell r="BI29">
            <v>2</v>
          </cell>
          <cell r="BJ29">
            <v>2</v>
          </cell>
          <cell r="BK29">
            <v>2</v>
          </cell>
          <cell r="BL29">
            <v>2</v>
          </cell>
          <cell r="BM29">
            <v>2</v>
          </cell>
          <cell r="BN29">
            <v>2</v>
          </cell>
          <cell r="BO29">
            <v>2</v>
          </cell>
          <cell r="BP29">
            <v>2</v>
          </cell>
        </row>
        <row r="30"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#NUM!</v>
          </cell>
          <cell r="X30" t="e">
            <v>#NUM!</v>
          </cell>
          <cell r="Y30" t="e">
            <v>#DIV/0!</v>
          </cell>
          <cell r="Z30" t="e">
            <v>#DIV/0!</v>
          </cell>
          <cell r="AA30" t="e">
            <v>#NUM!</v>
          </cell>
          <cell r="AB30" t="e">
            <v>#DIV/0!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 t="e">
            <v>#DIV/0!</v>
          </cell>
          <cell r="AQ30" t="e">
            <v>#NUM!</v>
          </cell>
          <cell r="AR30" t="e">
            <v>#DIV/0!</v>
          </cell>
          <cell r="AS30">
            <v>0</v>
          </cell>
          <cell r="AT30" t="e">
            <v>#DIV/0!</v>
          </cell>
          <cell r="AU30" t="e">
            <v>#DIV/0!</v>
          </cell>
          <cell r="AV30" t="e">
            <v>#DIV/0!</v>
          </cell>
          <cell r="AW30" t="e">
            <v>#DIV/0!</v>
          </cell>
          <cell r="AX30" t="e">
            <v>#DIV/0!</v>
          </cell>
          <cell r="AY30" t="e">
            <v>#DIV/0!</v>
          </cell>
          <cell r="AZ30" t="e">
            <v>#DIV/0!</v>
          </cell>
          <cell r="BA30">
            <v>0</v>
          </cell>
          <cell r="BB30" t="e">
            <v>#DIV/0!</v>
          </cell>
          <cell r="BC30" t="e">
            <v>#DIV/0!</v>
          </cell>
          <cell r="BD30">
            <v>0</v>
          </cell>
          <cell r="BE30" t="e">
            <v>#DIV/0!</v>
          </cell>
          <cell r="BF30" t="e">
            <v>#DIV/0!</v>
          </cell>
          <cell r="BG30" t="e">
            <v>#DIV/0!</v>
          </cell>
          <cell r="BH30" t="e">
            <v>#DIV/0!</v>
          </cell>
          <cell r="BI30" t="e">
            <v>#DIV/0!</v>
          </cell>
          <cell r="BJ30" t="e">
            <v>#DIV/0!</v>
          </cell>
          <cell r="BK30" t="e">
            <v>#DIV/0!</v>
          </cell>
          <cell r="BL30" t="e">
            <v>#DIV/0!</v>
          </cell>
          <cell r="BM30" t="e">
            <v>#DIV/0!</v>
          </cell>
          <cell r="BN30" t="e">
            <v>#DIV/0!</v>
          </cell>
          <cell r="BO30" t="e">
            <v>#DIV/0!</v>
          </cell>
          <cell r="BP30" t="e">
            <v>#DIV/0!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</row>
        <row r="32">
          <cell r="E32" t="e">
            <v>#DIV/0!</v>
          </cell>
          <cell r="F32" t="e">
            <v>#DIV/0!</v>
          </cell>
          <cell r="G32" t="e">
            <v>#DIV/0!</v>
          </cell>
          <cell r="H32" t="e">
            <v>#DIV/0!</v>
          </cell>
          <cell r="I32" t="e">
            <v>#DIV/0!</v>
          </cell>
          <cell r="J32" t="e">
            <v>#DIV/0!</v>
          </cell>
          <cell r="K32" t="e">
            <v>#DIV/0!</v>
          </cell>
          <cell r="L32" t="e">
            <v>#DIV/0!</v>
          </cell>
          <cell r="M32" t="e">
            <v>#DIV/0!</v>
          </cell>
          <cell r="N32" t="e">
            <v>#DIV/0!</v>
          </cell>
          <cell r="O32" t="e">
            <v>#DIV/0!</v>
          </cell>
          <cell r="P32" t="e">
            <v>#DIV/0!</v>
          </cell>
          <cell r="Q32" t="e">
            <v>#DIV/0!</v>
          </cell>
          <cell r="R32" t="e">
            <v>#DIV/0!</v>
          </cell>
          <cell r="S32" t="e">
            <v>#DIV/0!</v>
          </cell>
          <cell r="T32" t="e">
            <v>#DIV/0!</v>
          </cell>
          <cell r="U32" t="e">
            <v>#DIV/0!</v>
          </cell>
          <cell r="V32" t="e">
            <v>#DIV/0!</v>
          </cell>
          <cell r="W32" t="e">
            <v>#NUM!</v>
          </cell>
          <cell r="X32" t="e">
            <v>#NUM!</v>
          </cell>
          <cell r="Y32" t="e">
            <v>#DIV/0!</v>
          </cell>
          <cell r="Z32" t="e">
            <v>#DIV/0!</v>
          </cell>
          <cell r="AA32" t="e">
            <v>#NUM!</v>
          </cell>
          <cell r="AB32" t="e">
            <v>#DIV/0!</v>
          </cell>
          <cell r="AC32" t="e">
            <v>#DIV/0!</v>
          </cell>
          <cell r="AD32" t="e">
            <v>#DIV/0!</v>
          </cell>
          <cell r="AE32" t="e">
            <v>#DIV/0!</v>
          </cell>
          <cell r="AF32" t="e">
            <v>#DIV/0!</v>
          </cell>
          <cell r="AG32" t="e">
            <v>#DIV/0!</v>
          </cell>
          <cell r="AH32" t="e">
            <v>#DIV/0!</v>
          </cell>
          <cell r="AI32" t="e">
            <v>#DIV/0!</v>
          </cell>
          <cell r="AJ32" t="e">
            <v>#DIV/0!</v>
          </cell>
          <cell r="AK32" t="e">
            <v>#DIV/0!</v>
          </cell>
          <cell r="AL32" t="e">
            <v>#DIV/0!</v>
          </cell>
          <cell r="AM32" t="e">
            <v>#DIV/0!</v>
          </cell>
          <cell r="AN32" t="e">
            <v>#DIV/0!</v>
          </cell>
          <cell r="AO32" t="e">
            <v>#DIV/0!</v>
          </cell>
          <cell r="AP32" t="e">
            <v>#DIV/0!</v>
          </cell>
          <cell r="AQ32" t="e">
            <v>#NUM!</v>
          </cell>
          <cell r="AR32" t="e">
            <v>#DIV/0!</v>
          </cell>
          <cell r="AS32" t="e">
            <v>#NUM!</v>
          </cell>
          <cell r="AT32" t="e">
            <v>#DIV/0!</v>
          </cell>
          <cell r="AU32" t="e">
            <v>#DIV/0!</v>
          </cell>
          <cell r="AV32" t="e">
            <v>#DIV/0!</v>
          </cell>
          <cell r="AW32" t="e">
            <v>#DIV/0!</v>
          </cell>
          <cell r="AX32" t="e">
            <v>#DIV/0!</v>
          </cell>
          <cell r="AY32" t="e">
            <v>#DIV/0!</v>
          </cell>
          <cell r="AZ32" t="e">
            <v>#DIV/0!</v>
          </cell>
          <cell r="BA32" t="e">
            <v>#NUM!</v>
          </cell>
          <cell r="BB32" t="e">
            <v>#DIV/0!</v>
          </cell>
          <cell r="BC32" t="e">
            <v>#DIV/0!</v>
          </cell>
          <cell r="BD32" t="e">
            <v>#NUM!</v>
          </cell>
          <cell r="BE32" t="e">
            <v>#DIV/0!</v>
          </cell>
          <cell r="BF32" t="e">
            <v>#DIV/0!</v>
          </cell>
          <cell r="BG32" t="e">
            <v>#DIV/0!</v>
          </cell>
          <cell r="BH32" t="e">
            <v>#DIV/0!</v>
          </cell>
          <cell r="BI32" t="e">
            <v>#DIV/0!</v>
          </cell>
          <cell r="BJ32" t="e">
            <v>#DIV/0!</v>
          </cell>
          <cell r="BK32" t="e">
            <v>#DIV/0!</v>
          </cell>
          <cell r="BL32" t="e">
            <v>#DIV/0!</v>
          </cell>
          <cell r="BM32" t="e">
            <v>#DIV/0!</v>
          </cell>
          <cell r="BN32" t="e">
            <v>#DIV/0!</v>
          </cell>
          <cell r="BO32" t="e">
            <v>#DIV/0!</v>
          </cell>
          <cell r="BP32" t="e">
            <v>#DIV/0!</v>
          </cell>
        </row>
        <row r="33">
          <cell r="E33" t="e">
            <v>#DIV/0!</v>
          </cell>
          <cell r="F33" t="e">
            <v>#DIV/0!</v>
          </cell>
          <cell r="G33" t="e">
            <v>#DIV/0!</v>
          </cell>
          <cell r="H33" t="e">
            <v>#DIV/0!</v>
          </cell>
          <cell r="I33" t="e">
            <v>#DIV/0!</v>
          </cell>
          <cell r="J33" t="e">
            <v>#DIV/0!</v>
          </cell>
          <cell r="K33" t="e">
            <v>#DIV/0!</v>
          </cell>
          <cell r="L33" t="e">
            <v>#DIV/0!</v>
          </cell>
          <cell r="M33" t="e">
            <v>#DIV/0!</v>
          </cell>
          <cell r="N33" t="e">
            <v>#DIV/0!</v>
          </cell>
          <cell r="O33" t="e">
            <v>#DIV/0!</v>
          </cell>
          <cell r="P33" t="e">
            <v>#DIV/0!</v>
          </cell>
          <cell r="Q33" t="e">
            <v>#DIV/0!</v>
          </cell>
          <cell r="R33" t="e">
            <v>#DIV/0!</v>
          </cell>
          <cell r="S33" t="e">
            <v>#DIV/0!</v>
          </cell>
          <cell r="T33" t="e">
            <v>#DIV/0!</v>
          </cell>
          <cell r="U33" t="e">
            <v>#DIV/0!</v>
          </cell>
          <cell r="V33" t="e">
            <v>#DIV/0!</v>
          </cell>
          <cell r="W33" t="e">
            <v>#NUM!</v>
          </cell>
          <cell r="X33" t="e">
            <v>#NUM!</v>
          </cell>
          <cell r="Y33" t="e">
            <v>#DIV/0!</v>
          </cell>
          <cell r="Z33" t="e">
            <v>#DIV/0!</v>
          </cell>
          <cell r="AA33" t="e">
            <v>#NUM!</v>
          </cell>
          <cell r="AB33" t="e">
            <v>#DIV/0!</v>
          </cell>
          <cell r="AC33" t="e">
            <v>#DIV/0!</v>
          </cell>
          <cell r="AD33" t="e">
            <v>#DIV/0!</v>
          </cell>
          <cell r="AE33" t="e">
            <v>#DIV/0!</v>
          </cell>
          <cell r="AF33" t="e">
            <v>#DIV/0!</v>
          </cell>
          <cell r="AG33" t="e">
            <v>#DIV/0!</v>
          </cell>
          <cell r="AH33" t="e">
            <v>#DIV/0!</v>
          </cell>
          <cell r="AI33" t="e">
            <v>#DIV/0!</v>
          </cell>
          <cell r="AJ33" t="e">
            <v>#DIV/0!</v>
          </cell>
          <cell r="AK33" t="e">
            <v>#DIV/0!</v>
          </cell>
          <cell r="AL33" t="e">
            <v>#DIV/0!</v>
          </cell>
          <cell r="AM33" t="e">
            <v>#DIV/0!</v>
          </cell>
          <cell r="AN33" t="e">
            <v>#DIV/0!</v>
          </cell>
          <cell r="AO33" t="e">
            <v>#DIV/0!</v>
          </cell>
          <cell r="AP33" t="e">
            <v>#DIV/0!</v>
          </cell>
          <cell r="AQ33" t="e">
            <v>#NUM!</v>
          </cell>
          <cell r="AR33" t="e">
            <v>#DIV/0!</v>
          </cell>
          <cell r="AS33" t="e">
            <v>#NUM!</v>
          </cell>
          <cell r="AT33" t="e">
            <v>#DIV/0!</v>
          </cell>
          <cell r="AU33" t="e">
            <v>#DIV/0!</v>
          </cell>
          <cell r="AV33" t="e">
            <v>#DIV/0!</v>
          </cell>
          <cell r="AW33" t="e">
            <v>#DIV/0!</v>
          </cell>
          <cell r="AX33" t="e">
            <v>#DIV/0!</v>
          </cell>
          <cell r="AY33" t="e">
            <v>#DIV/0!</v>
          </cell>
          <cell r="AZ33" t="e">
            <v>#DIV/0!</v>
          </cell>
          <cell r="BA33" t="e">
            <v>#NUM!</v>
          </cell>
          <cell r="BB33" t="e">
            <v>#DIV/0!</v>
          </cell>
          <cell r="BC33" t="e">
            <v>#DIV/0!</v>
          </cell>
          <cell r="BD33" t="e">
            <v>#NUM!</v>
          </cell>
          <cell r="BE33" t="e">
            <v>#DIV/0!</v>
          </cell>
          <cell r="BF33" t="e">
            <v>#DIV/0!</v>
          </cell>
          <cell r="BG33" t="e">
            <v>#DIV/0!</v>
          </cell>
          <cell r="BH33" t="e">
            <v>#DIV/0!</v>
          </cell>
          <cell r="BI33" t="e">
            <v>#DIV/0!</v>
          </cell>
          <cell r="BJ33" t="e">
            <v>#DIV/0!</v>
          </cell>
          <cell r="BK33" t="e">
            <v>#DIV/0!</v>
          </cell>
          <cell r="BL33" t="e">
            <v>#DIV/0!</v>
          </cell>
          <cell r="BM33" t="e">
            <v>#DIV/0!</v>
          </cell>
          <cell r="BN33" t="e">
            <v>#DIV/0!</v>
          </cell>
          <cell r="BO33" t="e">
            <v>#DIV/0!</v>
          </cell>
          <cell r="BP33" t="e">
            <v>#DIV/0!</v>
          </cell>
        </row>
        <row r="34">
          <cell r="E34" t="e">
            <v>#DIV/0!</v>
          </cell>
          <cell r="F34" t="e">
            <v>#DIV/0!</v>
          </cell>
          <cell r="G34" t="e">
            <v>#DIV/0!</v>
          </cell>
          <cell r="H34" t="e">
            <v>#DIV/0!</v>
          </cell>
          <cell r="I34" t="e">
            <v>#DIV/0!</v>
          </cell>
          <cell r="J34" t="e">
            <v>#DIV/0!</v>
          </cell>
          <cell r="K34" t="e">
            <v>#DIV/0!</v>
          </cell>
          <cell r="L34" t="e">
            <v>#DIV/0!</v>
          </cell>
          <cell r="M34" t="e">
            <v>#DIV/0!</v>
          </cell>
          <cell r="N34" t="e">
            <v>#DIV/0!</v>
          </cell>
          <cell r="O34" t="e">
            <v>#DIV/0!</v>
          </cell>
          <cell r="P34" t="e">
            <v>#DIV/0!</v>
          </cell>
          <cell r="Q34" t="e">
            <v>#DIV/0!</v>
          </cell>
          <cell r="R34" t="e">
            <v>#DIV/0!</v>
          </cell>
          <cell r="S34" t="e">
            <v>#DIV/0!</v>
          </cell>
          <cell r="T34" t="e">
            <v>#DIV/0!</v>
          </cell>
          <cell r="U34" t="e">
            <v>#DIV/0!</v>
          </cell>
          <cell r="V34" t="e">
            <v>#DIV/0!</v>
          </cell>
          <cell r="W34" t="e">
            <v>#NUM!</v>
          </cell>
          <cell r="X34" t="e">
            <v>#NUM!</v>
          </cell>
          <cell r="Y34" t="e">
            <v>#DIV/0!</v>
          </cell>
          <cell r="Z34" t="e">
            <v>#DIV/0!</v>
          </cell>
          <cell r="AA34" t="e">
            <v>#NUM!</v>
          </cell>
          <cell r="AB34" t="e">
            <v>#DIV/0!</v>
          </cell>
          <cell r="AC34" t="e">
            <v>#DIV/0!</v>
          </cell>
          <cell r="AD34" t="e">
            <v>#DIV/0!</v>
          </cell>
          <cell r="AE34" t="e">
            <v>#DIV/0!</v>
          </cell>
          <cell r="AF34" t="e">
            <v>#DIV/0!</v>
          </cell>
          <cell r="AG34" t="e">
            <v>#DIV/0!</v>
          </cell>
          <cell r="AH34" t="e">
            <v>#DIV/0!</v>
          </cell>
          <cell r="AI34" t="e">
            <v>#DIV/0!</v>
          </cell>
          <cell r="AJ34" t="e">
            <v>#DIV/0!</v>
          </cell>
          <cell r="AK34" t="e">
            <v>#DIV/0!</v>
          </cell>
          <cell r="AL34" t="e">
            <v>#DIV/0!</v>
          </cell>
          <cell r="AM34" t="e">
            <v>#DIV/0!</v>
          </cell>
          <cell r="AN34" t="e">
            <v>#DIV/0!</v>
          </cell>
          <cell r="AO34" t="e">
            <v>#DIV/0!</v>
          </cell>
          <cell r="AP34" t="e">
            <v>#DIV/0!</v>
          </cell>
          <cell r="AQ34" t="e">
            <v>#NUM!</v>
          </cell>
          <cell r="AR34" t="e">
            <v>#DIV/0!</v>
          </cell>
          <cell r="AS34" t="e">
            <v>#NUM!</v>
          </cell>
          <cell r="AT34" t="e">
            <v>#DIV/0!</v>
          </cell>
          <cell r="AU34" t="e">
            <v>#DIV/0!</v>
          </cell>
          <cell r="AV34" t="e">
            <v>#DIV/0!</v>
          </cell>
          <cell r="AW34" t="e">
            <v>#DIV/0!</v>
          </cell>
          <cell r="AX34" t="e">
            <v>#DIV/0!</v>
          </cell>
          <cell r="AY34" t="e">
            <v>#DIV/0!</v>
          </cell>
          <cell r="AZ34" t="e">
            <v>#DIV/0!</v>
          </cell>
          <cell r="BA34" t="e">
            <v>#NUM!</v>
          </cell>
          <cell r="BB34" t="e">
            <v>#DIV/0!</v>
          </cell>
          <cell r="BC34" t="e">
            <v>#DIV/0!</v>
          </cell>
          <cell r="BD34" t="e">
            <v>#NUM!</v>
          </cell>
          <cell r="BE34" t="e">
            <v>#DIV/0!</v>
          </cell>
          <cell r="BF34" t="e">
            <v>#DIV/0!</v>
          </cell>
          <cell r="BG34" t="e">
            <v>#DIV/0!</v>
          </cell>
          <cell r="BH34" t="e">
            <v>#DIV/0!</v>
          </cell>
          <cell r="BI34" t="e">
            <v>#DIV/0!</v>
          </cell>
          <cell r="BJ34" t="e">
            <v>#DIV/0!</v>
          </cell>
          <cell r="BK34" t="e">
            <v>#DIV/0!</v>
          </cell>
          <cell r="BL34" t="e">
            <v>#DIV/0!</v>
          </cell>
          <cell r="BM34" t="e">
            <v>#DIV/0!</v>
          </cell>
          <cell r="BN34" t="e">
            <v>#DIV/0!</v>
          </cell>
          <cell r="BO34" t="e">
            <v>#DIV/0!</v>
          </cell>
          <cell r="BP34" t="e">
            <v>#DIV/0!</v>
          </cell>
        </row>
        <row r="35">
          <cell r="E35">
            <v>1.0520000000000003</v>
          </cell>
          <cell r="F35">
            <v>1.0520000000000003</v>
          </cell>
          <cell r="G35">
            <v>1.0520000000000003</v>
          </cell>
          <cell r="H35">
            <v>1.0520000000000003</v>
          </cell>
          <cell r="I35">
            <v>1.0520000000000003</v>
          </cell>
          <cell r="J35">
            <v>1.0520000000000003</v>
          </cell>
          <cell r="K35">
            <v>1.0520000000000003</v>
          </cell>
          <cell r="L35">
            <v>1.0520000000000003</v>
          </cell>
          <cell r="M35">
            <v>1.0520000000000003</v>
          </cell>
          <cell r="N35">
            <v>1.0520000000000003</v>
          </cell>
          <cell r="O35">
            <v>1.0520000000000003</v>
          </cell>
          <cell r="P35">
            <v>-0.105</v>
          </cell>
          <cell r="Q35">
            <v>-4.0999999999999995E-2</v>
          </cell>
          <cell r="R35">
            <v>-7.000000000000001E-3</v>
          </cell>
          <cell r="S35">
            <v>-7.000000000000001E-3</v>
          </cell>
          <cell r="T35">
            <v>-0.32500000000000001</v>
          </cell>
          <cell r="U35">
            <v>-0.34399999999999997</v>
          </cell>
          <cell r="V35">
            <v>-0.34399999999999997</v>
          </cell>
          <cell r="W35">
            <v>-0.34400000000000008</v>
          </cell>
          <cell r="X35">
            <v>-0.34400000000000008</v>
          </cell>
          <cell r="Y35">
            <v>0.10899999999999999</v>
          </cell>
          <cell r="Z35">
            <v>8.199999999999999E-2</v>
          </cell>
          <cell r="AA35">
            <v>0.154</v>
          </cell>
          <cell r="AB35">
            <v>0.19600000000000001</v>
          </cell>
          <cell r="AC35">
            <v>0.19600000000000001</v>
          </cell>
          <cell r="AD35">
            <v>3.7000000000000005E-2</v>
          </cell>
          <cell r="AE35">
            <v>3.7000000000000005E-2</v>
          </cell>
          <cell r="AF35">
            <v>0.21400000000000002</v>
          </cell>
          <cell r="AG35">
            <v>0.21400000000000002</v>
          </cell>
          <cell r="AH35">
            <v>0.21400000000000002</v>
          </cell>
          <cell r="AI35">
            <v>0.16299999999999998</v>
          </cell>
          <cell r="AJ35">
            <v>0.16800000000000001</v>
          </cell>
          <cell r="AK35">
            <v>0.13700000000000001</v>
          </cell>
          <cell r="AL35">
            <v>1.5000000000000013E-2</v>
          </cell>
          <cell r="AM35">
            <v>-8.3000000000000004E-2</v>
          </cell>
          <cell r="AN35">
            <v>-8.3000000000000004E-2</v>
          </cell>
          <cell r="AO35">
            <v>-0.11399999999999999</v>
          </cell>
          <cell r="AP35">
            <v>-0.11399999999999999</v>
          </cell>
          <cell r="AQ35">
            <v>-0.11800000000000001</v>
          </cell>
          <cell r="AR35">
            <v>-0.38500000000000001</v>
          </cell>
          <cell r="AS35">
            <v>-0.14899999999999999</v>
          </cell>
          <cell r="AT35">
            <v>-1.8999999999999996E-2</v>
          </cell>
          <cell r="AU35">
            <v>0.21299999999999997</v>
          </cell>
          <cell r="AV35">
            <v>-5.3000000000000026E-2</v>
          </cell>
          <cell r="AW35">
            <v>-0.15899999999999997</v>
          </cell>
          <cell r="AX35">
            <v>-0.21299999999999997</v>
          </cell>
          <cell r="AY35">
            <v>-0.32</v>
          </cell>
          <cell r="AZ35">
            <v>-0.29299999999999998</v>
          </cell>
          <cell r="BA35">
            <v>-0.16799999999999998</v>
          </cell>
          <cell r="BB35">
            <v>-0.46399999999999997</v>
          </cell>
          <cell r="BC35">
            <v>-0.46399999999999997</v>
          </cell>
          <cell r="BD35">
            <v>8.9999999999999976E-3</v>
          </cell>
          <cell r="BE35">
            <v>-4.5999999999999999E-2</v>
          </cell>
          <cell r="BF35">
            <v>-0.11700000000000001</v>
          </cell>
          <cell r="BG35">
            <v>-4.0999999999999995E-2</v>
          </cell>
          <cell r="BH35">
            <v>-6.7999999999999991E-2</v>
          </cell>
          <cell r="BI35">
            <v>-0.311</v>
          </cell>
          <cell r="BJ35">
            <v>-0.39</v>
          </cell>
          <cell r="BK35">
            <v>-0.02</v>
          </cell>
          <cell r="BL35">
            <v>4.9999999999999932E-3</v>
          </cell>
          <cell r="BM35">
            <v>-6.3999999999999987E-2</v>
          </cell>
          <cell r="BN35">
            <v>-1.5000000000000013E-2</v>
          </cell>
          <cell r="BO35">
            <v>-7.400000000000001E-2</v>
          </cell>
          <cell r="BP35">
            <v>-1.3000000000000001E-2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1.2</v>
          </cell>
          <cell r="V37">
            <v>1.2</v>
          </cell>
          <cell r="W37">
            <v>8.4</v>
          </cell>
          <cell r="X37">
            <v>8.4</v>
          </cell>
          <cell r="Y37">
            <v>5.9</v>
          </cell>
          <cell r="Z37">
            <v>5.9</v>
          </cell>
          <cell r="AA37">
            <v>3.5</v>
          </cell>
          <cell r="AB37">
            <v>3</v>
          </cell>
          <cell r="AC37">
            <v>3</v>
          </cell>
          <cell r="AD37">
            <v>5</v>
          </cell>
          <cell r="AE37">
            <v>5</v>
          </cell>
          <cell r="AF37">
            <v>9</v>
          </cell>
          <cell r="AG37">
            <v>9</v>
          </cell>
          <cell r="AH37">
            <v>9</v>
          </cell>
          <cell r="AI37">
            <v>3</v>
          </cell>
          <cell r="AJ37">
            <v>1</v>
          </cell>
          <cell r="AK37">
            <v>3</v>
          </cell>
          <cell r="AL37">
            <v>1</v>
          </cell>
          <cell r="AM37">
            <v>7</v>
          </cell>
          <cell r="AN37">
            <v>7</v>
          </cell>
          <cell r="AO37">
            <v>5</v>
          </cell>
          <cell r="AP37">
            <v>5</v>
          </cell>
          <cell r="AQ37">
            <v>7.2</v>
          </cell>
          <cell r="AR37">
            <v>7.2</v>
          </cell>
          <cell r="AS37">
            <v>4.8</v>
          </cell>
          <cell r="AT37">
            <v>6</v>
          </cell>
          <cell r="AU37">
            <v>6</v>
          </cell>
          <cell r="AV37">
            <v>4</v>
          </cell>
          <cell r="AW37">
            <v>4.5</v>
          </cell>
          <cell r="AX37">
            <v>5.5</v>
          </cell>
          <cell r="AY37">
            <v>5</v>
          </cell>
          <cell r="AZ37">
            <v>5</v>
          </cell>
          <cell r="BA37">
            <v>5</v>
          </cell>
          <cell r="BB37">
            <v>8</v>
          </cell>
          <cell r="BC37">
            <v>8</v>
          </cell>
          <cell r="BD37">
            <v>3.9</v>
          </cell>
          <cell r="BE37">
            <v>6.1</v>
          </cell>
          <cell r="BF37">
            <v>4</v>
          </cell>
          <cell r="BG37">
            <v>4</v>
          </cell>
          <cell r="BH37">
            <v>4</v>
          </cell>
          <cell r="BI37">
            <v>3</v>
          </cell>
          <cell r="BJ37">
            <v>2</v>
          </cell>
          <cell r="BK37">
            <v>1</v>
          </cell>
          <cell r="BL37">
            <v>3.2</v>
          </cell>
          <cell r="BM37">
            <v>1.8</v>
          </cell>
          <cell r="BN37">
            <v>2</v>
          </cell>
          <cell r="BO37">
            <v>2.1</v>
          </cell>
          <cell r="BP37">
            <v>2.9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1.6</v>
          </cell>
          <cell r="V39">
            <v>1.6</v>
          </cell>
          <cell r="W39">
            <v>5.4</v>
          </cell>
          <cell r="X39">
            <v>5.4</v>
          </cell>
          <cell r="Y39">
            <v>4</v>
          </cell>
          <cell r="Z39">
            <v>1</v>
          </cell>
          <cell r="AA39">
            <v>1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2</v>
          </cell>
          <cell r="AM39">
            <v>7</v>
          </cell>
          <cell r="AN39">
            <v>7</v>
          </cell>
          <cell r="AO39">
            <v>4</v>
          </cell>
          <cell r="AP39">
            <v>4</v>
          </cell>
          <cell r="AQ39">
            <v>2</v>
          </cell>
          <cell r="AR39">
            <v>3</v>
          </cell>
          <cell r="AS39">
            <v>2</v>
          </cell>
          <cell r="AT39">
            <v>2</v>
          </cell>
          <cell r="AU39">
            <v>2</v>
          </cell>
          <cell r="AV39">
            <v>2</v>
          </cell>
          <cell r="AW39">
            <v>1</v>
          </cell>
          <cell r="AX39">
            <v>3</v>
          </cell>
          <cell r="AY39">
            <v>2</v>
          </cell>
          <cell r="AZ39">
            <v>1</v>
          </cell>
          <cell r="BA39">
            <v>2</v>
          </cell>
          <cell r="BB39">
            <v>6</v>
          </cell>
          <cell r="BC39">
            <v>6</v>
          </cell>
          <cell r="BD39">
            <v>3</v>
          </cell>
          <cell r="BE39">
            <v>4</v>
          </cell>
          <cell r="BF39">
            <v>4</v>
          </cell>
          <cell r="BG39">
            <v>4</v>
          </cell>
          <cell r="BH39">
            <v>7</v>
          </cell>
          <cell r="BI39">
            <v>7</v>
          </cell>
          <cell r="BJ39">
            <v>7</v>
          </cell>
          <cell r="BK39">
            <v>4</v>
          </cell>
          <cell r="BL39">
            <v>4</v>
          </cell>
          <cell r="BM39">
            <v>3</v>
          </cell>
          <cell r="BN39">
            <v>3</v>
          </cell>
          <cell r="BO39">
            <v>3.3</v>
          </cell>
          <cell r="BP39">
            <v>3.7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-4.0000000000000015E-2</v>
          </cell>
          <cell r="V42">
            <v>-4.0000000000000015E-2</v>
          </cell>
          <cell r="W42">
            <v>0.3</v>
          </cell>
          <cell r="X42">
            <v>0.3</v>
          </cell>
          <cell r="Y42">
            <v>0.19000000000000003</v>
          </cell>
          <cell r="Z42">
            <v>0.49</v>
          </cell>
          <cell r="AA42">
            <v>0.25</v>
          </cell>
          <cell r="AB42">
            <v>0.3</v>
          </cell>
          <cell r="AC42">
            <v>0.3</v>
          </cell>
          <cell r="AD42">
            <v>0.5</v>
          </cell>
          <cell r="AE42">
            <v>0.5</v>
          </cell>
          <cell r="AF42">
            <v>0.9</v>
          </cell>
          <cell r="AG42">
            <v>0.9</v>
          </cell>
          <cell r="AH42">
            <v>0.9</v>
          </cell>
          <cell r="AI42">
            <v>0.3</v>
          </cell>
          <cell r="AJ42">
            <v>0.1</v>
          </cell>
          <cell r="AK42">
            <v>0.3</v>
          </cell>
          <cell r="AL42">
            <v>-0.1</v>
          </cell>
          <cell r="AM42">
            <v>0</v>
          </cell>
          <cell r="AN42">
            <v>0</v>
          </cell>
          <cell r="AO42">
            <v>0.1</v>
          </cell>
          <cell r="AP42">
            <v>0.1</v>
          </cell>
          <cell r="AQ42">
            <v>0.52</v>
          </cell>
          <cell r="AR42">
            <v>0.42</v>
          </cell>
          <cell r="AS42">
            <v>0.28000000000000003</v>
          </cell>
          <cell r="AT42">
            <v>0.4</v>
          </cell>
          <cell r="AU42">
            <v>0.4</v>
          </cell>
          <cell r="AV42">
            <v>0.2</v>
          </cell>
          <cell r="AW42">
            <v>0.35</v>
          </cell>
          <cell r="AX42">
            <v>0.25</v>
          </cell>
          <cell r="AY42">
            <v>0.3</v>
          </cell>
          <cell r="AZ42">
            <v>0.4</v>
          </cell>
          <cell r="BA42">
            <v>0.3</v>
          </cell>
          <cell r="BB42">
            <v>0.2</v>
          </cell>
          <cell r="BC42">
            <v>0.2</v>
          </cell>
          <cell r="BD42">
            <v>0.09</v>
          </cell>
          <cell r="BE42">
            <v>0.20999999999999996</v>
          </cell>
          <cell r="BF42">
            <v>0</v>
          </cell>
          <cell r="BG42">
            <v>0</v>
          </cell>
          <cell r="BH42">
            <v>-0.3</v>
          </cell>
          <cell r="BI42">
            <v>-0.4</v>
          </cell>
          <cell r="BJ42">
            <v>-0.5</v>
          </cell>
          <cell r="BK42">
            <v>-0.3</v>
          </cell>
          <cell r="BL42">
            <v>-7.9999999999999988E-2</v>
          </cell>
          <cell r="BM42">
            <v>-0.12</v>
          </cell>
          <cell r="BN42">
            <v>-0.1</v>
          </cell>
          <cell r="BO42">
            <v>-0.11999999999999997</v>
          </cell>
          <cell r="BP42">
            <v>-8.0000000000000029E-2</v>
          </cell>
        </row>
        <row r="43"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-1</v>
          </cell>
          <cell r="V43">
            <v>-1</v>
          </cell>
          <cell r="W43">
            <v>1</v>
          </cell>
          <cell r="X43">
            <v>1</v>
          </cell>
          <cell r="Y43">
            <v>1</v>
          </cell>
          <cell r="Z43">
            <v>1</v>
          </cell>
          <cell r="AA43">
            <v>1</v>
          </cell>
          <cell r="AB43">
            <v>1</v>
          </cell>
          <cell r="AC43">
            <v>1</v>
          </cell>
          <cell r="AD43">
            <v>1</v>
          </cell>
          <cell r="AE43">
            <v>1</v>
          </cell>
          <cell r="AF43">
            <v>1</v>
          </cell>
          <cell r="AG43">
            <v>1</v>
          </cell>
          <cell r="AH43">
            <v>1</v>
          </cell>
          <cell r="AI43">
            <v>1</v>
          </cell>
          <cell r="AJ43">
            <v>1</v>
          </cell>
          <cell r="AK43">
            <v>1</v>
          </cell>
          <cell r="AL43">
            <v>-1</v>
          </cell>
          <cell r="AM43">
            <v>0</v>
          </cell>
          <cell r="AN43">
            <v>0</v>
          </cell>
          <cell r="AO43">
            <v>1</v>
          </cell>
          <cell r="AP43">
            <v>1</v>
          </cell>
          <cell r="AQ43">
            <v>1</v>
          </cell>
          <cell r="AR43">
            <v>1</v>
          </cell>
          <cell r="AS43">
            <v>1</v>
          </cell>
          <cell r="AT43">
            <v>1</v>
          </cell>
          <cell r="AU43">
            <v>1</v>
          </cell>
          <cell r="AV43">
            <v>1</v>
          </cell>
          <cell r="AW43">
            <v>1</v>
          </cell>
          <cell r="AX43">
            <v>1</v>
          </cell>
          <cell r="AY43">
            <v>1</v>
          </cell>
          <cell r="AZ43">
            <v>1</v>
          </cell>
          <cell r="BA43">
            <v>1</v>
          </cell>
          <cell r="BB43">
            <v>1</v>
          </cell>
          <cell r="BC43">
            <v>1</v>
          </cell>
          <cell r="BD43">
            <v>1</v>
          </cell>
          <cell r="BE43">
            <v>1</v>
          </cell>
          <cell r="BF43">
            <v>0</v>
          </cell>
          <cell r="BG43">
            <v>0</v>
          </cell>
          <cell r="BH43">
            <v>-1</v>
          </cell>
          <cell r="BI43">
            <v>-1</v>
          </cell>
          <cell r="BJ43">
            <v>-1</v>
          </cell>
          <cell r="BK43">
            <v>-1</v>
          </cell>
          <cell r="BL43">
            <v>-1</v>
          </cell>
          <cell r="BM43">
            <v>-1</v>
          </cell>
          <cell r="BN43">
            <v>-1</v>
          </cell>
          <cell r="BO43">
            <v>-1</v>
          </cell>
          <cell r="BP43">
            <v>-1</v>
          </cell>
        </row>
        <row r="44">
          <cell r="E44">
            <v>2</v>
          </cell>
          <cell r="F44">
            <v>2</v>
          </cell>
          <cell r="G44">
            <v>2</v>
          </cell>
          <cell r="H44">
            <v>2</v>
          </cell>
          <cell r="I44">
            <v>2</v>
          </cell>
          <cell r="J44">
            <v>2</v>
          </cell>
          <cell r="K44">
            <v>2</v>
          </cell>
          <cell r="L44">
            <v>2</v>
          </cell>
          <cell r="M44">
            <v>2</v>
          </cell>
          <cell r="N44">
            <v>2</v>
          </cell>
          <cell r="O44">
            <v>2</v>
          </cell>
          <cell r="P44">
            <v>2</v>
          </cell>
          <cell r="Q44">
            <v>2</v>
          </cell>
          <cell r="R44">
            <v>2</v>
          </cell>
          <cell r="S44">
            <v>2</v>
          </cell>
          <cell r="T44">
            <v>2</v>
          </cell>
          <cell r="U44">
            <v>2</v>
          </cell>
          <cell r="V44">
            <v>2</v>
          </cell>
          <cell r="W44">
            <v>2</v>
          </cell>
          <cell r="X44">
            <v>2</v>
          </cell>
          <cell r="Y44">
            <v>2</v>
          </cell>
          <cell r="Z44">
            <v>2</v>
          </cell>
          <cell r="AA44">
            <v>2</v>
          </cell>
          <cell r="AB44">
            <v>2</v>
          </cell>
          <cell r="AC44">
            <v>2</v>
          </cell>
          <cell r="AD44">
            <v>2</v>
          </cell>
          <cell r="AE44">
            <v>2</v>
          </cell>
          <cell r="AF44">
            <v>2</v>
          </cell>
          <cell r="AG44">
            <v>2</v>
          </cell>
          <cell r="AH44">
            <v>2</v>
          </cell>
          <cell r="AI44">
            <v>2</v>
          </cell>
          <cell r="AJ44">
            <v>2</v>
          </cell>
          <cell r="AK44">
            <v>2</v>
          </cell>
          <cell r="AL44">
            <v>2</v>
          </cell>
          <cell r="AM44">
            <v>2</v>
          </cell>
          <cell r="AN44">
            <v>2</v>
          </cell>
          <cell r="AO44">
            <v>2</v>
          </cell>
          <cell r="AP44">
            <v>2</v>
          </cell>
          <cell r="AQ44">
            <v>2</v>
          </cell>
          <cell r="AR44">
            <v>2</v>
          </cell>
          <cell r="AS44">
            <v>2</v>
          </cell>
          <cell r="AT44">
            <v>2</v>
          </cell>
          <cell r="AU44">
            <v>2</v>
          </cell>
          <cell r="AV44">
            <v>2</v>
          </cell>
          <cell r="AW44">
            <v>2</v>
          </cell>
          <cell r="AX44">
            <v>2</v>
          </cell>
          <cell r="AY44">
            <v>2</v>
          </cell>
          <cell r="AZ44">
            <v>2</v>
          </cell>
          <cell r="BA44">
            <v>2</v>
          </cell>
          <cell r="BB44">
            <v>2</v>
          </cell>
          <cell r="BC44">
            <v>2</v>
          </cell>
          <cell r="BD44">
            <v>2</v>
          </cell>
          <cell r="BE44">
            <v>2</v>
          </cell>
          <cell r="BF44">
            <v>2</v>
          </cell>
          <cell r="BG44">
            <v>2</v>
          </cell>
          <cell r="BH44">
            <v>2</v>
          </cell>
          <cell r="BI44">
            <v>2</v>
          </cell>
          <cell r="BJ44">
            <v>2</v>
          </cell>
          <cell r="BK44">
            <v>2</v>
          </cell>
          <cell r="BL44">
            <v>2</v>
          </cell>
          <cell r="BM44">
            <v>2</v>
          </cell>
          <cell r="BN44">
            <v>2</v>
          </cell>
          <cell r="BO44">
            <v>2</v>
          </cell>
          <cell r="BP44">
            <v>2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 t="e">
            <v>#DIV/0!</v>
          </cell>
          <cell r="V45" t="e">
            <v>#DIV/0!</v>
          </cell>
          <cell r="W45" t="e">
            <v>#DIV/0!</v>
          </cell>
          <cell r="X45" t="e">
            <v>#DIV/0!</v>
          </cell>
          <cell r="Y45" t="e">
            <v>#DIV/0!</v>
          </cell>
          <cell r="Z45" t="e">
            <v>#DIV/0!</v>
          </cell>
          <cell r="AA45" t="e">
            <v>#DIV/0!</v>
          </cell>
          <cell r="AB45" t="e">
            <v>#DIV/0!</v>
          </cell>
          <cell r="AC45" t="e">
            <v>#DIV/0!</v>
          </cell>
          <cell r="AD45" t="e">
            <v>#DIV/0!</v>
          </cell>
          <cell r="AE45" t="e">
            <v>#DIV/0!</v>
          </cell>
          <cell r="AF45" t="e">
            <v>#DIV/0!</v>
          </cell>
          <cell r="AG45" t="e">
            <v>#DIV/0!</v>
          </cell>
          <cell r="AH45" t="e">
            <v>#DIV/0!</v>
          </cell>
          <cell r="AI45" t="e">
            <v>#DIV/0!</v>
          </cell>
          <cell r="AJ45" t="e">
            <v>#DIV/0!</v>
          </cell>
          <cell r="AK45" t="e">
            <v>#DIV/0!</v>
          </cell>
          <cell r="AL45" t="e">
            <v>#DIV/0!</v>
          </cell>
          <cell r="AM45">
            <v>0</v>
          </cell>
          <cell r="AN45">
            <v>0</v>
          </cell>
          <cell r="AO45" t="e">
            <v>#DIV/0!</v>
          </cell>
          <cell r="AP45" t="e">
            <v>#DIV/0!</v>
          </cell>
          <cell r="AQ45" t="e">
            <v>#DIV/0!</v>
          </cell>
          <cell r="AR45" t="e">
            <v>#DIV/0!</v>
          </cell>
          <cell r="AS45" t="e">
            <v>#DIV/0!</v>
          </cell>
          <cell r="AT45" t="e">
            <v>#DIV/0!</v>
          </cell>
          <cell r="AU45" t="e">
            <v>#DIV/0!</v>
          </cell>
          <cell r="AV45" t="e">
            <v>#DIV/0!</v>
          </cell>
          <cell r="AW45" t="e">
            <v>#DIV/0!</v>
          </cell>
          <cell r="AX45" t="e">
            <v>#DIV/0!</v>
          </cell>
          <cell r="AY45" t="e">
            <v>#DIV/0!</v>
          </cell>
          <cell r="AZ45" t="e">
            <v>#DIV/0!</v>
          </cell>
          <cell r="BA45" t="e">
            <v>#DIV/0!</v>
          </cell>
          <cell r="BB45" t="e">
            <v>#DIV/0!</v>
          </cell>
          <cell r="BC45" t="e">
            <v>#DIV/0!</v>
          </cell>
          <cell r="BD45" t="e">
            <v>#DIV/0!</v>
          </cell>
          <cell r="BE45" t="e">
            <v>#DIV/0!</v>
          </cell>
          <cell r="BF45">
            <v>0</v>
          </cell>
          <cell r="BG45">
            <v>0</v>
          </cell>
          <cell r="BH45" t="e">
            <v>#DIV/0!</v>
          </cell>
          <cell r="BI45" t="e">
            <v>#DIV/0!</v>
          </cell>
          <cell r="BJ45" t="e">
            <v>#DIV/0!</v>
          </cell>
          <cell r="BK45" t="e">
            <v>#DIV/0!</v>
          </cell>
          <cell r="BL45" t="e">
            <v>#DIV/0!</v>
          </cell>
          <cell r="BM45" t="e">
            <v>#DIV/0!</v>
          </cell>
          <cell r="BN45" t="e">
            <v>#DIV/0!</v>
          </cell>
          <cell r="BO45" t="e">
            <v>#DIV/0!</v>
          </cell>
          <cell r="BP45" t="e">
            <v>#DIV/0!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</row>
        <row r="47">
          <cell r="E47" t="e">
            <v>#NUM!</v>
          </cell>
          <cell r="F47" t="e">
            <v>#NUM!</v>
          </cell>
          <cell r="G47" t="e">
            <v>#NUM!</v>
          </cell>
          <cell r="H47" t="e">
            <v>#NUM!</v>
          </cell>
          <cell r="I47" t="e">
            <v>#NUM!</v>
          </cell>
          <cell r="J47" t="e">
            <v>#NUM!</v>
          </cell>
          <cell r="K47" t="e">
            <v>#NUM!</v>
          </cell>
          <cell r="L47" t="e">
            <v>#NUM!</v>
          </cell>
          <cell r="M47" t="e">
            <v>#NUM!</v>
          </cell>
          <cell r="N47" t="e">
            <v>#NUM!</v>
          </cell>
          <cell r="O47" t="e">
            <v>#NUM!</v>
          </cell>
          <cell r="P47" t="e">
            <v>#NUM!</v>
          </cell>
          <cell r="Q47" t="e">
            <v>#NUM!</v>
          </cell>
          <cell r="R47" t="e">
            <v>#NUM!</v>
          </cell>
          <cell r="S47" t="e">
            <v>#NUM!</v>
          </cell>
          <cell r="T47" t="e">
            <v>#NUM!</v>
          </cell>
          <cell r="U47" t="e">
            <v>#DIV/0!</v>
          </cell>
          <cell r="V47" t="e">
            <v>#DIV/0!</v>
          </cell>
          <cell r="W47" t="e">
            <v>#DIV/0!</v>
          </cell>
          <cell r="X47" t="e">
            <v>#DIV/0!</v>
          </cell>
          <cell r="Y47" t="e">
            <v>#DIV/0!</v>
          </cell>
          <cell r="Z47" t="e">
            <v>#DIV/0!</v>
          </cell>
          <cell r="AA47" t="e">
            <v>#DIV/0!</v>
          </cell>
          <cell r="AB47" t="e">
            <v>#DIV/0!</v>
          </cell>
          <cell r="AC47" t="e">
            <v>#DIV/0!</v>
          </cell>
          <cell r="AD47" t="e">
            <v>#DIV/0!</v>
          </cell>
          <cell r="AE47" t="e">
            <v>#DIV/0!</v>
          </cell>
          <cell r="AF47" t="e">
            <v>#DIV/0!</v>
          </cell>
          <cell r="AG47" t="e">
            <v>#DIV/0!</v>
          </cell>
          <cell r="AH47" t="e">
            <v>#DIV/0!</v>
          </cell>
          <cell r="AI47" t="e">
            <v>#DIV/0!</v>
          </cell>
          <cell r="AJ47" t="e">
            <v>#DIV/0!</v>
          </cell>
          <cell r="AK47" t="e">
            <v>#DIV/0!</v>
          </cell>
          <cell r="AL47" t="e">
            <v>#DIV/0!</v>
          </cell>
          <cell r="AM47" t="e">
            <v>#NUM!</v>
          </cell>
          <cell r="AN47" t="e">
            <v>#NUM!</v>
          </cell>
          <cell r="AO47" t="e">
            <v>#DIV/0!</v>
          </cell>
          <cell r="AP47" t="e">
            <v>#DIV/0!</v>
          </cell>
          <cell r="AQ47" t="e">
            <v>#DIV/0!</v>
          </cell>
          <cell r="AR47" t="e">
            <v>#DIV/0!</v>
          </cell>
          <cell r="AS47" t="e">
            <v>#DIV/0!</v>
          </cell>
          <cell r="AT47" t="e">
            <v>#DIV/0!</v>
          </cell>
          <cell r="AU47" t="e">
            <v>#DIV/0!</v>
          </cell>
          <cell r="AV47" t="e">
            <v>#DIV/0!</v>
          </cell>
          <cell r="AW47" t="e">
            <v>#DIV/0!</v>
          </cell>
          <cell r="AX47" t="e">
            <v>#DIV/0!</v>
          </cell>
          <cell r="AY47" t="e">
            <v>#DIV/0!</v>
          </cell>
          <cell r="AZ47" t="e">
            <v>#DIV/0!</v>
          </cell>
          <cell r="BA47" t="e">
            <v>#DIV/0!</v>
          </cell>
          <cell r="BB47" t="e">
            <v>#DIV/0!</v>
          </cell>
          <cell r="BC47" t="e">
            <v>#DIV/0!</v>
          </cell>
          <cell r="BD47" t="e">
            <v>#DIV/0!</v>
          </cell>
          <cell r="BE47" t="e">
            <v>#DIV/0!</v>
          </cell>
          <cell r="BF47" t="e">
            <v>#NUM!</v>
          </cell>
          <cell r="BG47" t="e">
            <v>#NUM!</v>
          </cell>
          <cell r="BH47" t="e">
            <v>#DIV/0!</v>
          </cell>
          <cell r="BI47" t="e">
            <v>#DIV/0!</v>
          </cell>
          <cell r="BJ47" t="e">
            <v>#DIV/0!</v>
          </cell>
          <cell r="BK47" t="e">
            <v>#DIV/0!</v>
          </cell>
          <cell r="BL47" t="e">
            <v>#DIV/0!</v>
          </cell>
          <cell r="BM47" t="e">
            <v>#DIV/0!</v>
          </cell>
          <cell r="BN47" t="e">
            <v>#DIV/0!</v>
          </cell>
          <cell r="BO47" t="e">
            <v>#DIV/0!</v>
          </cell>
          <cell r="BP47" t="e">
            <v>#DIV/0!</v>
          </cell>
        </row>
        <row r="48">
          <cell r="E48" t="e">
            <v>#NUM!</v>
          </cell>
          <cell r="F48" t="e">
            <v>#NUM!</v>
          </cell>
          <cell r="G48" t="e">
            <v>#NUM!</v>
          </cell>
          <cell r="H48" t="e">
            <v>#NUM!</v>
          </cell>
          <cell r="I48" t="e">
            <v>#NUM!</v>
          </cell>
          <cell r="J48" t="e">
            <v>#NUM!</v>
          </cell>
          <cell r="K48" t="e">
            <v>#NUM!</v>
          </cell>
          <cell r="L48" t="e">
            <v>#NUM!</v>
          </cell>
          <cell r="M48" t="e">
            <v>#NUM!</v>
          </cell>
          <cell r="N48" t="e">
            <v>#NUM!</v>
          </cell>
          <cell r="O48" t="e">
            <v>#NUM!</v>
          </cell>
          <cell r="P48" t="e">
            <v>#NUM!</v>
          </cell>
          <cell r="Q48" t="e">
            <v>#NUM!</v>
          </cell>
          <cell r="R48" t="e">
            <v>#NUM!</v>
          </cell>
          <cell r="S48" t="e">
            <v>#NUM!</v>
          </cell>
          <cell r="T48" t="e">
            <v>#NUM!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 t="e">
            <v>#DIV/0!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#NUM!</v>
          </cell>
          <cell r="AN48" t="e">
            <v>#NUM!</v>
          </cell>
          <cell r="AO48" t="e">
            <v>#DIV/0!</v>
          </cell>
          <cell r="AP48" t="e">
            <v>#DIV/0!</v>
          </cell>
          <cell r="AQ48" t="e">
            <v>#DIV/0!</v>
          </cell>
          <cell r="AR48" t="e">
            <v>#DIV/0!</v>
          </cell>
          <cell r="AS48" t="e">
            <v>#DIV/0!</v>
          </cell>
          <cell r="AT48" t="e">
            <v>#DIV/0!</v>
          </cell>
          <cell r="AU48" t="e">
            <v>#DIV/0!</v>
          </cell>
          <cell r="AV48" t="e">
            <v>#DIV/0!</v>
          </cell>
          <cell r="AW48" t="e">
            <v>#DIV/0!</v>
          </cell>
          <cell r="AX48" t="e">
            <v>#DIV/0!</v>
          </cell>
          <cell r="AY48" t="e">
            <v>#DIV/0!</v>
          </cell>
          <cell r="AZ48" t="e">
            <v>#DIV/0!</v>
          </cell>
          <cell r="BA48" t="e">
            <v>#DIV/0!</v>
          </cell>
          <cell r="BB48" t="e">
            <v>#DIV/0!</v>
          </cell>
          <cell r="BC48" t="e">
            <v>#DIV/0!</v>
          </cell>
          <cell r="BD48" t="e">
            <v>#DIV/0!</v>
          </cell>
          <cell r="BE48" t="e">
            <v>#DIV/0!</v>
          </cell>
          <cell r="BF48" t="e">
            <v>#NUM!</v>
          </cell>
          <cell r="BG48" t="e">
            <v>#NUM!</v>
          </cell>
          <cell r="BH48" t="e">
            <v>#DIV/0!</v>
          </cell>
          <cell r="BI48" t="e">
            <v>#DIV/0!</v>
          </cell>
          <cell r="BJ48" t="e">
            <v>#DIV/0!</v>
          </cell>
          <cell r="BK48" t="e">
            <v>#DIV/0!</v>
          </cell>
          <cell r="BL48" t="e">
            <v>#DIV/0!</v>
          </cell>
          <cell r="BM48" t="e">
            <v>#DIV/0!</v>
          </cell>
          <cell r="BN48" t="e">
            <v>#DIV/0!</v>
          </cell>
          <cell r="BO48" t="e">
            <v>#DIV/0!</v>
          </cell>
          <cell r="BP48" t="e">
            <v>#DIV/0!</v>
          </cell>
        </row>
        <row r="49">
          <cell r="E49" t="e">
            <v>#NUM!</v>
          </cell>
          <cell r="F49" t="e">
            <v>#NUM!</v>
          </cell>
          <cell r="G49" t="e">
            <v>#NUM!</v>
          </cell>
          <cell r="H49" t="e">
            <v>#NUM!</v>
          </cell>
          <cell r="I49" t="e">
            <v>#NUM!</v>
          </cell>
          <cell r="J49" t="e">
            <v>#NUM!</v>
          </cell>
          <cell r="K49" t="e">
            <v>#NUM!</v>
          </cell>
          <cell r="L49" t="e">
            <v>#NUM!</v>
          </cell>
          <cell r="M49" t="e">
            <v>#NUM!</v>
          </cell>
          <cell r="N49" t="e">
            <v>#NUM!</v>
          </cell>
          <cell r="O49" t="e">
            <v>#NUM!</v>
          </cell>
          <cell r="P49" t="e">
            <v>#NUM!</v>
          </cell>
          <cell r="Q49" t="e">
            <v>#NUM!</v>
          </cell>
          <cell r="R49" t="e">
            <v>#NUM!</v>
          </cell>
          <cell r="S49" t="e">
            <v>#NUM!</v>
          </cell>
          <cell r="T49" t="e">
            <v>#NUM!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 t="e">
            <v>#DIV/0!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#NUM!</v>
          </cell>
          <cell r="AN49" t="e">
            <v>#NUM!</v>
          </cell>
          <cell r="AO49" t="e">
            <v>#DIV/0!</v>
          </cell>
          <cell r="AP49" t="e">
            <v>#DIV/0!</v>
          </cell>
          <cell r="AQ49" t="e">
            <v>#DIV/0!</v>
          </cell>
          <cell r="AR49" t="e">
            <v>#DIV/0!</v>
          </cell>
          <cell r="AS49" t="e">
            <v>#DIV/0!</v>
          </cell>
          <cell r="AT49" t="e">
            <v>#DIV/0!</v>
          </cell>
          <cell r="AU49" t="e">
            <v>#DIV/0!</v>
          </cell>
          <cell r="AV49" t="e">
            <v>#DIV/0!</v>
          </cell>
          <cell r="AW49" t="e">
            <v>#DIV/0!</v>
          </cell>
          <cell r="AX49" t="e">
            <v>#DIV/0!</v>
          </cell>
          <cell r="AY49" t="e">
            <v>#DIV/0!</v>
          </cell>
          <cell r="AZ49" t="e">
            <v>#DIV/0!</v>
          </cell>
          <cell r="BA49" t="e">
            <v>#DIV/0!</v>
          </cell>
          <cell r="BB49" t="e">
            <v>#DIV/0!</v>
          </cell>
          <cell r="BC49" t="e">
            <v>#DIV/0!</v>
          </cell>
          <cell r="BD49" t="e">
            <v>#DIV/0!</v>
          </cell>
          <cell r="BE49" t="e">
            <v>#DIV/0!</v>
          </cell>
          <cell r="BF49" t="e">
            <v>#NUM!</v>
          </cell>
          <cell r="BG49" t="e">
            <v>#NUM!</v>
          </cell>
          <cell r="BH49" t="e">
            <v>#DIV/0!</v>
          </cell>
          <cell r="BI49" t="e">
            <v>#DIV/0!</v>
          </cell>
          <cell r="BJ49" t="e">
            <v>#DIV/0!</v>
          </cell>
          <cell r="BK49" t="e">
            <v>#DIV/0!</v>
          </cell>
          <cell r="BL49" t="e">
            <v>#DIV/0!</v>
          </cell>
          <cell r="BM49" t="e">
            <v>#DIV/0!</v>
          </cell>
          <cell r="BN49" t="e">
            <v>#DIV/0!</v>
          </cell>
          <cell r="BO49" t="e">
            <v>#DIV/0!</v>
          </cell>
          <cell r="BP49" t="e">
            <v>#DIV/0!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-4.0000000000000015E-2</v>
          </cell>
          <cell r="V50">
            <v>-4.0000000000000015E-2</v>
          </cell>
          <cell r="W50">
            <v>0.3</v>
          </cell>
          <cell r="X50">
            <v>0.3</v>
          </cell>
          <cell r="Y50">
            <v>0.19000000000000003</v>
          </cell>
          <cell r="Z50">
            <v>0.49</v>
          </cell>
          <cell r="AA50">
            <v>0.25</v>
          </cell>
          <cell r="AB50">
            <v>0.3</v>
          </cell>
          <cell r="AC50">
            <v>0.3</v>
          </cell>
          <cell r="AD50">
            <v>0.5</v>
          </cell>
          <cell r="AE50">
            <v>0.5</v>
          </cell>
          <cell r="AF50">
            <v>0.9</v>
          </cell>
          <cell r="AG50">
            <v>0.9</v>
          </cell>
          <cell r="AH50">
            <v>0.9</v>
          </cell>
          <cell r="AI50">
            <v>0.3</v>
          </cell>
          <cell r="AJ50">
            <v>0.1</v>
          </cell>
          <cell r="AK50">
            <v>0.3</v>
          </cell>
          <cell r="AL50">
            <v>-0.1</v>
          </cell>
          <cell r="AM50">
            <v>0</v>
          </cell>
          <cell r="AN50">
            <v>0</v>
          </cell>
          <cell r="AO50">
            <v>0.1</v>
          </cell>
          <cell r="AP50">
            <v>0.1</v>
          </cell>
          <cell r="AQ50">
            <v>0.52</v>
          </cell>
          <cell r="AR50">
            <v>0.42</v>
          </cell>
          <cell r="AS50">
            <v>0.28000000000000003</v>
          </cell>
          <cell r="AT50">
            <v>0.4</v>
          </cell>
          <cell r="AU50">
            <v>0.4</v>
          </cell>
          <cell r="AV50">
            <v>0.2</v>
          </cell>
          <cell r="AW50">
            <v>0.35</v>
          </cell>
          <cell r="AX50">
            <v>0.25</v>
          </cell>
          <cell r="AY50">
            <v>0.3</v>
          </cell>
          <cell r="AZ50">
            <v>0.4</v>
          </cell>
          <cell r="BA50">
            <v>0.3</v>
          </cell>
          <cell r="BB50">
            <v>0.2</v>
          </cell>
          <cell r="BC50">
            <v>0.2</v>
          </cell>
          <cell r="BD50">
            <v>0.09</v>
          </cell>
          <cell r="BE50">
            <v>0.20999999999999996</v>
          </cell>
          <cell r="BF50">
            <v>0</v>
          </cell>
          <cell r="BG50">
            <v>0</v>
          </cell>
          <cell r="BH50">
            <v>-0.3</v>
          </cell>
          <cell r="BI50">
            <v>-0.4</v>
          </cell>
          <cell r="BJ50">
            <v>-0.5</v>
          </cell>
          <cell r="BK50">
            <v>-0.3</v>
          </cell>
          <cell r="BL50">
            <v>-7.9999999999999988E-2</v>
          </cell>
          <cell r="BM50">
            <v>-0.12</v>
          </cell>
          <cell r="BN50">
            <v>-0.1</v>
          </cell>
          <cell r="BO50">
            <v>-0.11999999999999997</v>
          </cell>
          <cell r="BP50">
            <v>-8.0000000000000029E-2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0.33</v>
          </cell>
          <cell r="V52">
            <v>0.33</v>
          </cell>
          <cell r="W52">
            <v>1.71</v>
          </cell>
          <cell r="X52">
            <v>1.71</v>
          </cell>
          <cell r="Y52">
            <v>0.72</v>
          </cell>
          <cell r="Z52">
            <v>0.72</v>
          </cell>
          <cell r="AA52">
            <v>0.39</v>
          </cell>
          <cell r="AB52">
            <v>1.48</v>
          </cell>
          <cell r="AC52">
            <v>1.48</v>
          </cell>
          <cell r="AD52">
            <v>0.22</v>
          </cell>
          <cell r="AE52">
            <v>0.22</v>
          </cell>
          <cell r="AF52">
            <v>0.83</v>
          </cell>
          <cell r="AG52">
            <v>0.83</v>
          </cell>
          <cell r="AH52">
            <v>0.83</v>
          </cell>
          <cell r="AI52">
            <v>0.62</v>
          </cell>
          <cell r="AJ52">
            <v>0.66</v>
          </cell>
          <cell r="AK52">
            <v>0.13</v>
          </cell>
          <cell r="AL52">
            <v>0.08</v>
          </cell>
          <cell r="AM52">
            <v>0.62</v>
          </cell>
          <cell r="AN52">
            <v>0.62</v>
          </cell>
          <cell r="AO52">
            <v>1.25</v>
          </cell>
          <cell r="AP52">
            <v>1.25</v>
          </cell>
          <cell r="AQ52">
            <v>1.85</v>
          </cell>
          <cell r="AR52">
            <v>1.85</v>
          </cell>
          <cell r="AS52">
            <v>1.01</v>
          </cell>
          <cell r="AT52">
            <v>2.61</v>
          </cell>
          <cell r="AU52">
            <v>2.61</v>
          </cell>
          <cell r="AV52">
            <v>0.74</v>
          </cell>
          <cell r="AW52">
            <v>0.82</v>
          </cell>
          <cell r="AX52">
            <v>0.55000000000000004</v>
          </cell>
          <cell r="AY52">
            <v>0.49</v>
          </cell>
          <cell r="AZ52">
            <v>0.39</v>
          </cell>
          <cell r="BA52">
            <v>0.39</v>
          </cell>
          <cell r="BB52">
            <v>0.76</v>
          </cell>
          <cell r="BC52">
            <v>0.76</v>
          </cell>
          <cell r="BD52">
            <v>0.67</v>
          </cell>
          <cell r="BE52">
            <v>0.96</v>
          </cell>
          <cell r="BF52">
            <v>0.44</v>
          </cell>
          <cell r="BG52">
            <v>0.28000000000000003</v>
          </cell>
          <cell r="BH52">
            <v>0.4</v>
          </cell>
          <cell r="BI52">
            <v>1.27</v>
          </cell>
          <cell r="BJ52">
            <v>0.52</v>
          </cell>
          <cell r="BK52">
            <v>1.1000000000000001</v>
          </cell>
          <cell r="BL52">
            <v>0.96</v>
          </cell>
          <cell r="BM52">
            <v>0.81</v>
          </cell>
          <cell r="BN52">
            <v>0.92</v>
          </cell>
          <cell r="BO52">
            <v>0.37</v>
          </cell>
          <cell r="BP52">
            <v>1.26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0.67</v>
          </cell>
          <cell r="V54">
            <v>0.67</v>
          </cell>
          <cell r="W54">
            <v>1.42</v>
          </cell>
          <cell r="X54">
            <v>1.42</v>
          </cell>
          <cell r="Y54">
            <v>0.66</v>
          </cell>
          <cell r="Z54">
            <v>0.43</v>
          </cell>
          <cell r="AA54">
            <v>0.14000000000000001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0.6</v>
          </cell>
          <cell r="AM54">
            <v>5.58</v>
          </cell>
          <cell r="AN54">
            <v>5.58</v>
          </cell>
          <cell r="AO54">
            <v>3.34</v>
          </cell>
          <cell r="AP54">
            <v>3.34</v>
          </cell>
          <cell r="AQ54">
            <v>1.08</v>
          </cell>
          <cell r="AR54">
            <v>0.61</v>
          </cell>
          <cell r="AS54">
            <v>1.35</v>
          </cell>
          <cell r="AT54">
            <v>1.82</v>
          </cell>
          <cell r="AU54">
            <v>1.57</v>
          </cell>
          <cell r="AV54">
            <v>1.08</v>
          </cell>
          <cell r="AW54">
            <v>0.9</v>
          </cell>
          <cell r="AX54">
            <v>1.1000000000000001</v>
          </cell>
          <cell r="AY54">
            <v>1.08</v>
          </cell>
          <cell r="AZ54">
            <v>2.12</v>
          </cell>
          <cell r="BA54">
            <v>1.77</v>
          </cell>
          <cell r="BB54">
            <v>3.52</v>
          </cell>
          <cell r="BC54">
            <v>3.52</v>
          </cell>
          <cell r="BD54">
            <v>0.38</v>
          </cell>
          <cell r="BE54">
            <v>0.59</v>
          </cell>
          <cell r="BF54">
            <v>0.33</v>
          </cell>
          <cell r="BG54">
            <v>0.57999999999999996</v>
          </cell>
          <cell r="BH54">
            <v>1.55</v>
          </cell>
          <cell r="BI54">
            <v>3.98</v>
          </cell>
          <cell r="BJ54">
            <v>3.98</v>
          </cell>
          <cell r="BK54">
            <v>0.57999999999999996</v>
          </cell>
          <cell r="BL54">
            <v>1.91</v>
          </cell>
          <cell r="BM54">
            <v>0.48</v>
          </cell>
          <cell r="BN54">
            <v>1.46</v>
          </cell>
          <cell r="BO54">
            <v>1.0900000000000001</v>
          </cell>
          <cell r="BP54">
            <v>1.57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-3.4000000000000002E-2</v>
          </cell>
          <cell r="V57">
            <v>-3.4000000000000002E-2</v>
          </cell>
          <cell r="W57">
            <v>2.9000000000000005E-2</v>
          </cell>
          <cell r="X57">
            <v>2.9000000000000005E-2</v>
          </cell>
          <cell r="Y57">
            <v>5.9999999999999941E-3</v>
          </cell>
          <cell r="Z57">
            <v>2.8999999999999998E-2</v>
          </cell>
          <cell r="AA57">
            <v>2.5000000000000001E-2</v>
          </cell>
          <cell r="AB57">
            <v>0.14800000000000002</v>
          </cell>
          <cell r="AC57">
            <v>0.14800000000000002</v>
          </cell>
          <cell r="AD57">
            <v>2.2000000000000002E-2</v>
          </cell>
          <cell r="AE57">
            <v>2.2000000000000002E-2</v>
          </cell>
          <cell r="AF57">
            <v>8.299999999999999E-2</v>
          </cell>
          <cell r="AG57">
            <v>8.299999999999999E-2</v>
          </cell>
          <cell r="AH57">
            <v>8.299999999999999E-2</v>
          </cell>
          <cell r="AI57">
            <v>6.2E-2</v>
          </cell>
          <cell r="AJ57">
            <v>6.6000000000000003E-2</v>
          </cell>
          <cell r="AK57">
            <v>1.3000000000000001E-2</v>
          </cell>
          <cell r="AL57">
            <v>-5.1999999999999991E-2</v>
          </cell>
          <cell r="AM57">
            <v>-0.496</v>
          </cell>
          <cell r="AN57">
            <v>-0.496</v>
          </cell>
          <cell r="AO57">
            <v>-0.20899999999999999</v>
          </cell>
          <cell r="AP57">
            <v>-0.20899999999999999</v>
          </cell>
          <cell r="AQ57">
            <v>7.6999999999999999E-2</v>
          </cell>
          <cell r="AR57">
            <v>0.12400000000000003</v>
          </cell>
          <cell r="AS57">
            <v>-3.4000000000000009E-2</v>
          </cell>
          <cell r="AT57">
            <v>7.8999999999999987E-2</v>
          </cell>
          <cell r="AU57">
            <v>0.10399999999999998</v>
          </cell>
          <cell r="AV57">
            <v>-3.4000000000000009E-2</v>
          </cell>
          <cell r="AW57">
            <v>-8.0000000000000071E-3</v>
          </cell>
          <cell r="AX57">
            <v>-5.5E-2</v>
          </cell>
          <cell r="AY57">
            <v>-5.9000000000000004E-2</v>
          </cell>
          <cell r="AZ57">
            <v>-0.17300000000000001</v>
          </cell>
          <cell r="BA57">
            <v>-0.13800000000000001</v>
          </cell>
          <cell r="BB57">
            <v>-0.27600000000000002</v>
          </cell>
          <cell r="BC57">
            <v>-0.27600000000000002</v>
          </cell>
          <cell r="BD57">
            <v>2.9000000000000005E-2</v>
          </cell>
          <cell r="BE57">
            <v>3.7000000000000005E-2</v>
          </cell>
          <cell r="BF57">
            <v>1.0999999999999999E-2</v>
          </cell>
          <cell r="BG57">
            <v>-2.9999999999999992E-2</v>
          </cell>
          <cell r="BH57">
            <v>-0.115</v>
          </cell>
          <cell r="BI57">
            <v>-0.27100000000000002</v>
          </cell>
          <cell r="BJ57">
            <v>-0.34600000000000003</v>
          </cell>
          <cell r="BK57">
            <v>5.2000000000000011E-2</v>
          </cell>
          <cell r="BL57">
            <v>-9.5000000000000001E-2</v>
          </cell>
          <cell r="BM57">
            <v>3.3000000000000008E-2</v>
          </cell>
          <cell r="BN57">
            <v>-5.3999999999999992E-2</v>
          </cell>
          <cell r="BO57">
            <v>-7.2000000000000008E-2</v>
          </cell>
          <cell r="BP57">
            <v>-3.1000000000000007E-2</v>
          </cell>
        </row>
        <row r="58"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-1</v>
          </cell>
          <cell r="V58">
            <v>-1</v>
          </cell>
          <cell r="W58">
            <v>1</v>
          </cell>
          <cell r="X58">
            <v>1</v>
          </cell>
          <cell r="Y58">
            <v>1</v>
          </cell>
          <cell r="Z58">
            <v>1</v>
          </cell>
          <cell r="AA58">
            <v>1</v>
          </cell>
          <cell r="AB58">
            <v>1</v>
          </cell>
          <cell r="AC58">
            <v>1</v>
          </cell>
          <cell r="AD58">
            <v>1</v>
          </cell>
          <cell r="AE58">
            <v>1</v>
          </cell>
          <cell r="AF58">
            <v>1</v>
          </cell>
          <cell r="AG58">
            <v>1</v>
          </cell>
          <cell r="AH58">
            <v>1</v>
          </cell>
          <cell r="AI58">
            <v>1</v>
          </cell>
          <cell r="AJ58">
            <v>1</v>
          </cell>
          <cell r="AK58">
            <v>1</v>
          </cell>
          <cell r="AL58">
            <v>-0.99999999999999978</v>
          </cell>
          <cell r="AM58">
            <v>-1</v>
          </cell>
          <cell r="AN58">
            <v>-1</v>
          </cell>
          <cell r="AO58">
            <v>-1</v>
          </cell>
          <cell r="AP58">
            <v>-1</v>
          </cell>
          <cell r="AQ58">
            <v>1</v>
          </cell>
          <cell r="AR58">
            <v>1</v>
          </cell>
          <cell r="AS58">
            <v>-1</v>
          </cell>
          <cell r="AT58">
            <v>1</v>
          </cell>
          <cell r="AU58">
            <v>1</v>
          </cell>
          <cell r="AV58">
            <v>-1</v>
          </cell>
          <cell r="AW58">
            <v>-1</v>
          </cell>
          <cell r="AX58">
            <v>-1</v>
          </cell>
          <cell r="AY58">
            <v>-1</v>
          </cell>
          <cell r="AZ58">
            <v>-1</v>
          </cell>
          <cell r="BA58">
            <v>-1.0000000000000002</v>
          </cell>
          <cell r="BB58">
            <v>-1.0000000000000002</v>
          </cell>
          <cell r="BC58">
            <v>-1.0000000000000002</v>
          </cell>
          <cell r="BD58">
            <v>1</v>
          </cell>
          <cell r="BE58">
            <v>1</v>
          </cell>
          <cell r="BF58">
            <v>1</v>
          </cell>
          <cell r="BG58">
            <v>-1</v>
          </cell>
          <cell r="BH58">
            <v>-1</v>
          </cell>
          <cell r="BI58">
            <v>-1</v>
          </cell>
          <cell r="BJ58">
            <v>-1</v>
          </cell>
          <cell r="BK58">
            <v>1</v>
          </cell>
          <cell r="BL58">
            <v>-1</v>
          </cell>
          <cell r="BM58">
            <v>1</v>
          </cell>
          <cell r="BN58">
            <v>-1</v>
          </cell>
          <cell r="BO58">
            <v>-1</v>
          </cell>
          <cell r="BP58">
            <v>-1</v>
          </cell>
        </row>
        <row r="59">
          <cell r="E59">
            <v>2</v>
          </cell>
          <cell r="F59">
            <v>2</v>
          </cell>
          <cell r="G59">
            <v>2</v>
          </cell>
          <cell r="H59">
            <v>2</v>
          </cell>
          <cell r="I59">
            <v>2</v>
          </cell>
          <cell r="J59">
            <v>2</v>
          </cell>
          <cell r="K59">
            <v>2</v>
          </cell>
          <cell r="L59">
            <v>2</v>
          </cell>
          <cell r="M59">
            <v>2</v>
          </cell>
          <cell r="N59">
            <v>2</v>
          </cell>
          <cell r="O59">
            <v>2</v>
          </cell>
          <cell r="P59">
            <v>2</v>
          </cell>
          <cell r="Q59">
            <v>2</v>
          </cell>
          <cell r="R59">
            <v>2</v>
          </cell>
          <cell r="S59">
            <v>2</v>
          </cell>
          <cell r="T59">
            <v>2</v>
          </cell>
          <cell r="U59">
            <v>2</v>
          </cell>
          <cell r="V59">
            <v>2</v>
          </cell>
          <cell r="W59">
            <v>2</v>
          </cell>
          <cell r="X59">
            <v>2</v>
          </cell>
          <cell r="Y59">
            <v>2</v>
          </cell>
          <cell r="Z59">
            <v>2</v>
          </cell>
          <cell r="AA59">
            <v>2</v>
          </cell>
          <cell r="AB59">
            <v>2</v>
          </cell>
          <cell r="AC59">
            <v>2</v>
          </cell>
          <cell r="AD59">
            <v>2</v>
          </cell>
          <cell r="AE59">
            <v>2</v>
          </cell>
          <cell r="AF59">
            <v>2</v>
          </cell>
          <cell r="AG59">
            <v>2</v>
          </cell>
          <cell r="AH59">
            <v>2</v>
          </cell>
          <cell r="AI59">
            <v>2</v>
          </cell>
          <cell r="AJ59">
            <v>2</v>
          </cell>
          <cell r="AK59">
            <v>2</v>
          </cell>
          <cell r="AL59">
            <v>2</v>
          </cell>
          <cell r="AM59">
            <v>2</v>
          </cell>
          <cell r="AN59">
            <v>2</v>
          </cell>
          <cell r="AO59">
            <v>2</v>
          </cell>
          <cell r="AP59">
            <v>2</v>
          </cell>
          <cell r="AQ59">
            <v>2</v>
          </cell>
          <cell r="AR59">
            <v>2</v>
          </cell>
          <cell r="AS59">
            <v>2</v>
          </cell>
          <cell r="AT59">
            <v>2</v>
          </cell>
          <cell r="AU59">
            <v>2</v>
          </cell>
          <cell r="AV59">
            <v>2</v>
          </cell>
          <cell r="AW59">
            <v>2</v>
          </cell>
          <cell r="AX59">
            <v>2</v>
          </cell>
          <cell r="AY59">
            <v>2</v>
          </cell>
          <cell r="AZ59">
            <v>2</v>
          </cell>
          <cell r="BA59">
            <v>2</v>
          </cell>
          <cell r="BB59">
            <v>2</v>
          </cell>
          <cell r="BC59">
            <v>2</v>
          </cell>
          <cell r="BD59">
            <v>2</v>
          </cell>
          <cell r="BE59">
            <v>2</v>
          </cell>
          <cell r="BF59">
            <v>2</v>
          </cell>
          <cell r="BG59">
            <v>2</v>
          </cell>
          <cell r="BH59">
            <v>2</v>
          </cell>
          <cell r="BI59">
            <v>2</v>
          </cell>
          <cell r="BJ59">
            <v>2</v>
          </cell>
          <cell r="BK59">
            <v>2</v>
          </cell>
          <cell r="BL59">
            <v>2</v>
          </cell>
          <cell r="BM59">
            <v>2</v>
          </cell>
          <cell r="BN59">
            <v>2</v>
          </cell>
          <cell r="BO59">
            <v>2</v>
          </cell>
          <cell r="BP59">
            <v>2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 t="e">
            <v>#DIV/0!</v>
          </cell>
          <cell r="V60" t="e">
            <v>#DIV/0!</v>
          </cell>
          <cell r="W60" t="e">
            <v>#DIV/0!</v>
          </cell>
          <cell r="X60" t="e">
            <v>#DIV/0!</v>
          </cell>
          <cell r="Y60" t="e">
            <v>#DIV/0!</v>
          </cell>
          <cell r="Z60" t="e">
            <v>#DIV/0!</v>
          </cell>
          <cell r="AA60" t="e">
            <v>#DIV/0!</v>
          </cell>
          <cell r="AB60" t="e">
            <v>#DIV/0!</v>
          </cell>
          <cell r="AC60" t="e">
            <v>#DIV/0!</v>
          </cell>
          <cell r="AD60" t="e">
            <v>#DIV/0!</v>
          </cell>
          <cell r="AE60" t="e">
            <v>#DIV/0!</v>
          </cell>
          <cell r="AF60" t="e">
            <v>#DIV/0!</v>
          </cell>
          <cell r="AG60" t="e">
            <v>#DIV/0!</v>
          </cell>
          <cell r="AH60" t="e">
            <v>#DIV/0!</v>
          </cell>
          <cell r="AI60" t="e">
            <v>#DIV/0!</v>
          </cell>
          <cell r="AJ60" t="e">
            <v>#DIV/0!</v>
          </cell>
          <cell r="AK60" t="e">
            <v>#DIV/0!</v>
          </cell>
          <cell r="AL60">
            <v>0</v>
          </cell>
          <cell r="AM60" t="e">
            <v>#DIV/0!</v>
          </cell>
          <cell r="AN60" t="e">
            <v>#DIV/0!</v>
          </cell>
          <cell r="AO60" t="e">
            <v>#DIV/0!</v>
          </cell>
          <cell r="AP60" t="e">
            <v>#DIV/0!</v>
          </cell>
          <cell r="AQ60" t="e">
            <v>#DIV/0!</v>
          </cell>
          <cell r="AR60" t="e">
            <v>#DIV/0!</v>
          </cell>
          <cell r="AS60" t="e">
            <v>#DIV/0!</v>
          </cell>
          <cell r="AT60" t="e">
            <v>#DIV/0!</v>
          </cell>
          <cell r="AU60" t="e">
            <v>#DIV/0!</v>
          </cell>
          <cell r="AV60" t="e">
            <v>#DIV/0!</v>
          </cell>
          <cell r="AW60" t="e">
            <v>#DIV/0!</v>
          </cell>
          <cell r="AX60" t="e">
            <v>#DIV/0!</v>
          </cell>
          <cell r="AY60" t="e">
            <v>#DIV/0!</v>
          </cell>
          <cell r="AZ60" t="e">
            <v>#DIV/0!</v>
          </cell>
          <cell r="BA60" t="e">
            <v>#NUM!</v>
          </cell>
          <cell r="BB60" t="e">
            <v>#NUM!</v>
          </cell>
          <cell r="BC60" t="e">
            <v>#NUM!</v>
          </cell>
          <cell r="BD60" t="e">
            <v>#DIV/0!</v>
          </cell>
          <cell r="BE60" t="e">
            <v>#DIV/0!</v>
          </cell>
          <cell r="BF60" t="e">
            <v>#DIV/0!</v>
          </cell>
          <cell r="BG60" t="e">
            <v>#DIV/0!</v>
          </cell>
          <cell r="BH60" t="e">
            <v>#DIV/0!</v>
          </cell>
          <cell r="BI60" t="e">
            <v>#DIV/0!</v>
          </cell>
          <cell r="BJ60" t="e">
            <v>#DIV/0!</v>
          </cell>
          <cell r="BK60" t="e">
            <v>#DIV/0!</v>
          </cell>
          <cell r="BL60" t="e">
            <v>#DIV/0!</v>
          </cell>
          <cell r="BM60" t="e">
            <v>#DIV/0!</v>
          </cell>
          <cell r="BN60" t="e">
            <v>#DIV/0!</v>
          </cell>
          <cell r="BO60" t="e">
            <v>#DIV/0!</v>
          </cell>
          <cell r="BP60" t="e">
            <v>#DIV/0!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</row>
        <row r="62">
          <cell r="E62" t="e">
            <v>#NUM!</v>
          </cell>
          <cell r="F62" t="e">
            <v>#NUM!</v>
          </cell>
          <cell r="G62" t="e">
            <v>#NUM!</v>
          </cell>
          <cell r="H62" t="e">
            <v>#NUM!</v>
          </cell>
          <cell r="I62" t="e">
            <v>#NUM!</v>
          </cell>
          <cell r="J62" t="e">
            <v>#NUM!</v>
          </cell>
          <cell r="K62" t="e">
            <v>#NUM!</v>
          </cell>
          <cell r="L62" t="e">
            <v>#NUM!</v>
          </cell>
          <cell r="M62" t="e">
            <v>#NUM!</v>
          </cell>
          <cell r="N62" t="e">
            <v>#NUM!</v>
          </cell>
          <cell r="O62" t="e">
            <v>#NUM!</v>
          </cell>
          <cell r="P62" t="e">
            <v>#NUM!</v>
          </cell>
          <cell r="Q62" t="e">
            <v>#NUM!</v>
          </cell>
          <cell r="R62" t="e">
            <v>#NUM!</v>
          </cell>
          <cell r="S62" t="e">
            <v>#NUM!</v>
          </cell>
          <cell r="T62" t="e">
            <v>#NUM!</v>
          </cell>
          <cell r="U62" t="e">
            <v>#DIV/0!</v>
          </cell>
          <cell r="V62" t="e">
            <v>#DIV/0!</v>
          </cell>
          <cell r="W62" t="e">
            <v>#DIV/0!</v>
          </cell>
          <cell r="X62" t="e">
            <v>#DIV/0!</v>
          </cell>
          <cell r="Y62" t="e">
            <v>#DIV/0!</v>
          </cell>
          <cell r="Z62" t="e">
            <v>#DIV/0!</v>
          </cell>
          <cell r="AA62" t="e">
            <v>#DIV/0!</v>
          </cell>
          <cell r="AB62" t="e">
            <v>#DIV/0!</v>
          </cell>
          <cell r="AC62" t="e">
            <v>#DIV/0!</v>
          </cell>
          <cell r="AD62" t="e">
            <v>#DIV/0!</v>
          </cell>
          <cell r="AE62" t="e">
            <v>#DIV/0!</v>
          </cell>
          <cell r="AF62" t="e">
            <v>#DIV/0!</v>
          </cell>
          <cell r="AG62" t="e">
            <v>#DIV/0!</v>
          </cell>
          <cell r="AH62" t="e">
            <v>#DIV/0!</v>
          </cell>
          <cell r="AI62" t="e">
            <v>#DIV/0!</v>
          </cell>
          <cell r="AJ62" t="e">
            <v>#DIV/0!</v>
          </cell>
          <cell r="AK62" t="e">
            <v>#DIV/0!</v>
          </cell>
          <cell r="AL62" t="e">
            <v>#NUM!</v>
          </cell>
          <cell r="AM62" t="e">
            <v>#DIV/0!</v>
          </cell>
          <cell r="AN62" t="e">
            <v>#DIV/0!</v>
          </cell>
          <cell r="AO62" t="e">
            <v>#DIV/0!</v>
          </cell>
          <cell r="AP62" t="e">
            <v>#DIV/0!</v>
          </cell>
          <cell r="AQ62" t="e">
            <v>#DIV/0!</v>
          </cell>
          <cell r="AR62" t="e">
            <v>#DIV/0!</v>
          </cell>
          <cell r="AS62" t="e">
            <v>#DIV/0!</v>
          </cell>
          <cell r="AT62" t="e">
            <v>#DIV/0!</v>
          </cell>
          <cell r="AU62" t="e">
            <v>#DIV/0!</v>
          </cell>
          <cell r="AV62" t="e">
            <v>#DIV/0!</v>
          </cell>
          <cell r="AW62" t="e">
            <v>#DIV/0!</v>
          </cell>
          <cell r="AX62" t="e">
            <v>#DIV/0!</v>
          </cell>
          <cell r="AY62" t="e">
            <v>#DIV/0!</v>
          </cell>
          <cell r="AZ62" t="e">
            <v>#DIV/0!</v>
          </cell>
          <cell r="BA62" t="e">
            <v>#NUM!</v>
          </cell>
          <cell r="BB62" t="e">
            <v>#NUM!</v>
          </cell>
          <cell r="BC62" t="e">
            <v>#NUM!</v>
          </cell>
          <cell r="BD62" t="e">
            <v>#DIV/0!</v>
          </cell>
          <cell r="BE62" t="e">
            <v>#DIV/0!</v>
          </cell>
          <cell r="BF62" t="e">
            <v>#DIV/0!</v>
          </cell>
          <cell r="BG62" t="e">
            <v>#DIV/0!</v>
          </cell>
          <cell r="BH62" t="e">
            <v>#DIV/0!</v>
          </cell>
          <cell r="BI62" t="e">
            <v>#DIV/0!</v>
          </cell>
          <cell r="BJ62" t="e">
            <v>#DIV/0!</v>
          </cell>
          <cell r="BK62" t="e">
            <v>#DIV/0!</v>
          </cell>
          <cell r="BL62" t="e">
            <v>#DIV/0!</v>
          </cell>
          <cell r="BM62" t="e">
            <v>#DIV/0!</v>
          </cell>
          <cell r="BN62" t="e">
            <v>#DIV/0!</v>
          </cell>
          <cell r="BO62" t="e">
            <v>#DIV/0!</v>
          </cell>
          <cell r="BP62" t="e">
            <v>#DIV/0!</v>
          </cell>
        </row>
        <row r="63">
          <cell r="E63" t="e">
            <v>#NUM!</v>
          </cell>
          <cell r="F63" t="e">
            <v>#NUM!</v>
          </cell>
          <cell r="G63" t="e">
            <v>#NUM!</v>
          </cell>
          <cell r="H63" t="e">
            <v>#NUM!</v>
          </cell>
          <cell r="I63" t="e">
            <v>#NUM!</v>
          </cell>
          <cell r="J63" t="e">
            <v>#NUM!</v>
          </cell>
          <cell r="K63" t="e">
            <v>#NUM!</v>
          </cell>
          <cell r="L63" t="e">
            <v>#NUM!</v>
          </cell>
          <cell r="M63" t="e">
            <v>#NUM!</v>
          </cell>
          <cell r="N63" t="e">
            <v>#NUM!</v>
          </cell>
          <cell r="O63" t="e">
            <v>#NUM!</v>
          </cell>
          <cell r="P63" t="e">
            <v>#NUM!</v>
          </cell>
          <cell r="Q63" t="e">
            <v>#NUM!</v>
          </cell>
          <cell r="R63" t="e">
            <v>#NUM!</v>
          </cell>
          <cell r="S63" t="e">
            <v>#NUM!</v>
          </cell>
          <cell r="T63" t="e">
            <v>#NUM!</v>
          </cell>
          <cell r="U63" t="e">
            <v>#DIV/0!</v>
          </cell>
          <cell r="V63" t="e">
            <v>#DIV/0!</v>
          </cell>
          <cell r="W63" t="e">
            <v>#DIV/0!</v>
          </cell>
          <cell r="X63" t="e">
            <v>#DIV/0!</v>
          </cell>
          <cell r="Y63" t="e">
            <v>#DIV/0!</v>
          </cell>
          <cell r="Z63" t="e">
            <v>#DIV/0!</v>
          </cell>
          <cell r="AA63" t="e">
            <v>#DIV/0!</v>
          </cell>
          <cell r="AB63" t="e">
            <v>#DIV/0!</v>
          </cell>
          <cell r="AC63" t="e">
            <v>#DIV/0!</v>
          </cell>
          <cell r="AD63" t="e">
            <v>#DIV/0!</v>
          </cell>
          <cell r="AE63" t="e">
            <v>#DIV/0!</v>
          </cell>
          <cell r="AF63" t="e">
            <v>#DIV/0!</v>
          </cell>
          <cell r="AG63" t="e">
            <v>#DIV/0!</v>
          </cell>
          <cell r="AH63" t="e">
            <v>#DIV/0!</v>
          </cell>
          <cell r="AI63" t="e">
            <v>#DIV/0!</v>
          </cell>
          <cell r="AJ63" t="e">
            <v>#DIV/0!</v>
          </cell>
          <cell r="AK63" t="e">
            <v>#DIV/0!</v>
          </cell>
          <cell r="AL63" t="e">
            <v>#NUM!</v>
          </cell>
          <cell r="AM63" t="e">
            <v>#DIV/0!</v>
          </cell>
          <cell r="AN63" t="e">
            <v>#DIV/0!</v>
          </cell>
          <cell r="AO63" t="e">
            <v>#DIV/0!</v>
          </cell>
          <cell r="AP63" t="e">
            <v>#DIV/0!</v>
          </cell>
          <cell r="AQ63" t="e">
            <v>#DIV/0!</v>
          </cell>
          <cell r="AR63" t="e">
            <v>#DIV/0!</v>
          </cell>
          <cell r="AS63" t="e">
            <v>#DIV/0!</v>
          </cell>
          <cell r="AT63" t="e">
            <v>#DIV/0!</v>
          </cell>
          <cell r="AU63" t="e">
            <v>#DIV/0!</v>
          </cell>
          <cell r="AV63" t="e">
            <v>#DIV/0!</v>
          </cell>
          <cell r="AW63" t="e">
            <v>#DIV/0!</v>
          </cell>
          <cell r="AX63" t="e">
            <v>#DIV/0!</v>
          </cell>
          <cell r="AY63" t="e">
            <v>#DIV/0!</v>
          </cell>
          <cell r="AZ63" t="e">
            <v>#DIV/0!</v>
          </cell>
          <cell r="BA63" t="e">
            <v>#NUM!</v>
          </cell>
          <cell r="BB63" t="e">
            <v>#NUM!</v>
          </cell>
          <cell r="BC63" t="e">
            <v>#NUM!</v>
          </cell>
          <cell r="BD63" t="e">
            <v>#DIV/0!</v>
          </cell>
          <cell r="BE63" t="e">
            <v>#DIV/0!</v>
          </cell>
          <cell r="BF63" t="e">
            <v>#DIV/0!</v>
          </cell>
          <cell r="BG63" t="e">
            <v>#DIV/0!</v>
          </cell>
          <cell r="BH63" t="e">
            <v>#DIV/0!</v>
          </cell>
          <cell r="BI63" t="e">
            <v>#DIV/0!</v>
          </cell>
          <cell r="BJ63" t="e">
            <v>#DIV/0!</v>
          </cell>
          <cell r="BK63" t="e">
            <v>#DIV/0!</v>
          </cell>
          <cell r="BL63" t="e">
            <v>#DIV/0!</v>
          </cell>
          <cell r="BM63" t="e">
            <v>#DIV/0!</v>
          </cell>
          <cell r="BN63" t="e">
            <v>#DIV/0!</v>
          </cell>
          <cell r="BO63" t="e">
            <v>#DIV/0!</v>
          </cell>
          <cell r="BP63" t="e">
            <v>#DIV/0!</v>
          </cell>
        </row>
        <row r="64">
          <cell r="E64" t="e">
            <v>#NUM!</v>
          </cell>
          <cell r="F64" t="e">
            <v>#NUM!</v>
          </cell>
          <cell r="G64" t="e">
            <v>#NUM!</v>
          </cell>
          <cell r="H64" t="e">
            <v>#NUM!</v>
          </cell>
          <cell r="I64" t="e">
            <v>#NUM!</v>
          </cell>
          <cell r="J64" t="e">
            <v>#NUM!</v>
          </cell>
          <cell r="K64" t="e">
            <v>#NUM!</v>
          </cell>
          <cell r="L64" t="e">
            <v>#NUM!</v>
          </cell>
          <cell r="M64" t="e">
            <v>#NUM!</v>
          </cell>
          <cell r="N64" t="e">
            <v>#NUM!</v>
          </cell>
          <cell r="O64" t="e">
            <v>#NUM!</v>
          </cell>
          <cell r="P64" t="e">
            <v>#NUM!</v>
          </cell>
          <cell r="Q64" t="e">
            <v>#NUM!</v>
          </cell>
          <cell r="R64" t="e">
            <v>#NUM!</v>
          </cell>
          <cell r="S64" t="e">
            <v>#NUM!</v>
          </cell>
          <cell r="T64" t="e">
            <v>#NUM!</v>
          </cell>
          <cell r="U64" t="e">
            <v>#DIV/0!</v>
          </cell>
          <cell r="V64" t="e">
            <v>#DIV/0!</v>
          </cell>
          <cell r="W64" t="e">
            <v>#DIV/0!</v>
          </cell>
          <cell r="X64" t="e">
            <v>#DIV/0!</v>
          </cell>
          <cell r="Y64" t="e">
            <v>#DIV/0!</v>
          </cell>
          <cell r="Z64" t="e">
            <v>#DIV/0!</v>
          </cell>
          <cell r="AA64" t="e">
            <v>#DIV/0!</v>
          </cell>
          <cell r="AB64" t="e">
            <v>#DIV/0!</v>
          </cell>
          <cell r="AC64" t="e">
            <v>#DIV/0!</v>
          </cell>
          <cell r="AD64" t="e">
            <v>#DIV/0!</v>
          </cell>
          <cell r="AE64" t="e">
            <v>#DIV/0!</v>
          </cell>
          <cell r="AF64" t="e">
            <v>#DIV/0!</v>
          </cell>
          <cell r="AG64" t="e">
            <v>#DIV/0!</v>
          </cell>
          <cell r="AH64" t="e">
            <v>#DIV/0!</v>
          </cell>
          <cell r="AI64" t="e">
            <v>#DIV/0!</v>
          </cell>
          <cell r="AJ64" t="e">
            <v>#DIV/0!</v>
          </cell>
          <cell r="AK64" t="e">
            <v>#DIV/0!</v>
          </cell>
          <cell r="AL64" t="e">
            <v>#NUM!</v>
          </cell>
          <cell r="AM64" t="e">
            <v>#DIV/0!</v>
          </cell>
          <cell r="AN64" t="e">
            <v>#DIV/0!</v>
          </cell>
          <cell r="AO64" t="e">
            <v>#DIV/0!</v>
          </cell>
          <cell r="AP64" t="e">
            <v>#DIV/0!</v>
          </cell>
          <cell r="AQ64" t="e">
            <v>#DIV/0!</v>
          </cell>
          <cell r="AR64" t="e">
            <v>#DIV/0!</v>
          </cell>
          <cell r="AS64" t="e">
            <v>#DIV/0!</v>
          </cell>
          <cell r="AT64" t="e">
            <v>#DIV/0!</v>
          </cell>
          <cell r="AU64" t="e">
            <v>#DIV/0!</v>
          </cell>
          <cell r="AV64" t="e">
            <v>#DIV/0!</v>
          </cell>
          <cell r="AW64" t="e">
            <v>#DIV/0!</v>
          </cell>
          <cell r="AX64" t="e">
            <v>#DIV/0!</v>
          </cell>
          <cell r="AY64" t="e">
            <v>#DIV/0!</v>
          </cell>
          <cell r="AZ64" t="e">
            <v>#DIV/0!</v>
          </cell>
          <cell r="BA64" t="e">
            <v>#NUM!</v>
          </cell>
          <cell r="BB64" t="e">
            <v>#NUM!</v>
          </cell>
          <cell r="BC64" t="e">
            <v>#NUM!</v>
          </cell>
          <cell r="BD64" t="e">
            <v>#DIV/0!</v>
          </cell>
          <cell r="BE64" t="e">
            <v>#DIV/0!</v>
          </cell>
          <cell r="BF64" t="e">
            <v>#DIV/0!</v>
          </cell>
          <cell r="BG64" t="e">
            <v>#DIV/0!</v>
          </cell>
          <cell r="BH64" t="e">
            <v>#DIV/0!</v>
          </cell>
          <cell r="BI64" t="e">
            <v>#DIV/0!</v>
          </cell>
          <cell r="BJ64" t="e">
            <v>#DIV/0!</v>
          </cell>
          <cell r="BK64" t="e">
            <v>#DIV/0!</v>
          </cell>
          <cell r="BL64" t="e">
            <v>#DIV/0!</v>
          </cell>
          <cell r="BM64" t="e">
            <v>#DIV/0!</v>
          </cell>
          <cell r="BN64" t="e">
            <v>#DIV/0!</v>
          </cell>
          <cell r="BO64" t="e">
            <v>#DIV/0!</v>
          </cell>
          <cell r="BP64" t="e">
            <v>#DIV/0!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-3.4000000000000002E-2</v>
          </cell>
          <cell r="V65">
            <v>-3.4000000000000002E-2</v>
          </cell>
          <cell r="W65">
            <v>2.9000000000000005E-2</v>
          </cell>
          <cell r="X65">
            <v>2.9000000000000005E-2</v>
          </cell>
          <cell r="Y65">
            <v>5.9999999999999941E-3</v>
          </cell>
          <cell r="Z65">
            <v>2.8999999999999998E-2</v>
          </cell>
          <cell r="AA65">
            <v>2.5000000000000001E-2</v>
          </cell>
          <cell r="AB65">
            <v>0.14800000000000002</v>
          </cell>
          <cell r="AC65">
            <v>0.14800000000000002</v>
          </cell>
          <cell r="AD65">
            <v>2.2000000000000002E-2</v>
          </cell>
          <cell r="AE65">
            <v>2.2000000000000002E-2</v>
          </cell>
          <cell r="AF65">
            <v>8.299999999999999E-2</v>
          </cell>
          <cell r="AG65">
            <v>8.299999999999999E-2</v>
          </cell>
          <cell r="AH65">
            <v>8.299999999999999E-2</v>
          </cell>
          <cell r="AI65">
            <v>6.2E-2</v>
          </cell>
          <cell r="AJ65">
            <v>6.6000000000000003E-2</v>
          </cell>
          <cell r="AK65">
            <v>1.3000000000000001E-2</v>
          </cell>
          <cell r="AL65">
            <v>-5.1999999999999991E-2</v>
          </cell>
          <cell r="AM65">
            <v>-0.496</v>
          </cell>
          <cell r="AN65">
            <v>-0.496</v>
          </cell>
          <cell r="AO65">
            <v>-0.20899999999999999</v>
          </cell>
          <cell r="AP65">
            <v>-0.20899999999999999</v>
          </cell>
          <cell r="AQ65">
            <v>7.6999999999999999E-2</v>
          </cell>
          <cell r="AR65">
            <v>0.12400000000000003</v>
          </cell>
          <cell r="AS65">
            <v>-3.4000000000000009E-2</v>
          </cell>
          <cell r="AT65">
            <v>7.8999999999999987E-2</v>
          </cell>
          <cell r="AU65">
            <v>0.10399999999999998</v>
          </cell>
          <cell r="AV65">
            <v>-3.4000000000000009E-2</v>
          </cell>
          <cell r="AW65">
            <v>-8.0000000000000071E-3</v>
          </cell>
          <cell r="AX65">
            <v>-5.5E-2</v>
          </cell>
          <cell r="AY65">
            <v>-5.9000000000000004E-2</v>
          </cell>
          <cell r="AZ65">
            <v>-0.17300000000000001</v>
          </cell>
          <cell r="BA65">
            <v>-0.13800000000000001</v>
          </cell>
          <cell r="BB65">
            <v>-0.27600000000000002</v>
          </cell>
          <cell r="BC65">
            <v>-0.27600000000000002</v>
          </cell>
          <cell r="BD65">
            <v>2.9000000000000005E-2</v>
          </cell>
          <cell r="BE65">
            <v>3.7000000000000005E-2</v>
          </cell>
          <cell r="BF65">
            <v>1.0999999999999999E-2</v>
          </cell>
          <cell r="BG65">
            <v>-2.9999999999999992E-2</v>
          </cell>
          <cell r="BH65">
            <v>-0.115</v>
          </cell>
          <cell r="BI65">
            <v>-0.27100000000000002</v>
          </cell>
          <cell r="BJ65">
            <v>-0.34600000000000003</v>
          </cell>
          <cell r="BK65">
            <v>5.2000000000000011E-2</v>
          </cell>
          <cell r="BL65">
            <v>-9.5000000000000001E-2</v>
          </cell>
          <cell r="BM65">
            <v>3.3000000000000008E-2</v>
          </cell>
          <cell r="BN65">
            <v>-5.3999999999999992E-2</v>
          </cell>
          <cell r="BO65">
            <v>-7.2000000000000008E-2</v>
          </cell>
          <cell r="BP65">
            <v>-3.1000000000000007E-2</v>
          </cell>
        </row>
        <row r="76">
          <cell r="E76">
            <v>1.82</v>
          </cell>
          <cell r="F76">
            <v>1.82</v>
          </cell>
          <cell r="G76">
            <v>1.82</v>
          </cell>
          <cell r="H76">
            <v>1.82</v>
          </cell>
          <cell r="I76">
            <v>1.82</v>
          </cell>
          <cell r="J76">
            <v>1.82</v>
          </cell>
          <cell r="K76">
            <v>1.82</v>
          </cell>
          <cell r="L76">
            <v>1.82</v>
          </cell>
          <cell r="M76">
            <v>1.82</v>
          </cell>
          <cell r="N76">
            <v>1.82</v>
          </cell>
          <cell r="O76">
            <v>1.82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0.4</v>
          </cell>
          <cell r="V76">
            <v>0.4</v>
          </cell>
          <cell r="W76">
            <v>1.1299999999999999</v>
          </cell>
          <cell r="X76">
            <v>1.1299999999999999</v>
          </cell>
          <cell r="Y76">
            <v>0.56000000000000005</v>
          </cell>
          <cell r="Z76">
            <v>0.56000000000000005</v>
          </cell>
          <cell r="AA76">
            <v>0.61</v>
          </cell>
          <cell r="AB76">
            <v>0.87</v>
          </cell>
          <cell r="AC76">
            <v>0.87</v>
          </cell>
          <cell r="AD76">
            <v>3.35</v>
          </cell>
          <cell r="AE76">
            <v>3.35</v>
          </cell>
          <cell r="AF76">
            <v>0.25</v>
          </cell>
          <cell r="AG76">
            <v>0.25</v>
          </cell>
          <cell r="AH76">
            <v>0.25</v>
          </cell>
          <cell r="AI76">
            <v>0.45</v>
          </cell>
          <cell r="AJ76">
            <v>0</v>
          </cell>
          <cell r="AK76">
            <v>0.09</v>
          </cell>
          <cell r="AL76">
            <v>0.08</v>
          </cell>
          <cell r="AM76">
            <v>1.48</v>
          </cell>
          <cell r="AN76">
            <v>1.48</v>
          </cell>
          <cell r="AO76">
            <v>0.76</v>
          </cell>
          <cell r="AP76">
            <v>0.76</v>
          </cell>
          <cell r="AQ76">
            <v>0.43</v>
          </cell>
          <cell r="AR76">
            <v>0.43</v>
          </cell>
          <cell r="AS76">
            <v>0.33</v>
          </cell>
          <cell r="AT76">
            <v>0.38</v>
          </cell>
          <cell r="AU76">
            <v>0.38</v>
          </cell>
          <cell r="AV76">
            <v>0.05</v>
          </cell>
          <cell r="AW76">
            <v>0.43</v>
          </cell>
          <cell r="AX76">
            <v>0.36</v>
          </cell>
          <cell r="AY76">
            <v>0.12</v>
          </cell>
          <cell r="AZ76">
            <v>2.2999999999999998</v>
          </cell>
          <cell r="BA76">
            <v>2.2999999999999998</v>
          </cell>
          <cell r="BB76">
            <v>0.69</v>
          </cell>
          <cell r="BC76">
            <v>0.69</v>
          </cell>
          <cell r="BD76">
            <v>0.89</v>
          </cell>
          <cell r="BE76">
            <v>0</v>
          </cell>
          <cell r="BF76">
            <v>0.12</v>
          </cell>
          <cell r="BG76">
            <v>0.22</v>
          </cell>
          <cell r="BH76">
            <v>0</v>
          </cell>
          <cell r="BI76">
            <v>0.01</v>
          </cell>
          <cell r="BJ76">
            <v>0.02</v>
          </cell>
          <cell r="BK76">
            <v>0.03</v>
          </cell>
          <cell r="BL76">
            <v>0.02</v>
          </cell>
          <cell r="BM76">
            <v>0</v>
          </cell>
          <cell r="BN76">
            <v>0.01</v>
          </cell>
          <cell r="BO76">
            <v>0.43</v>
          </cell>
          <cell r="BP76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0.56000000000000005</v>
          </cell>
          <cell r="V78">
            <v>0.56000000000000005</v>
          </cell>
          <cell r="W78">
            <v>0.37</v>
          </cell>
          <cell r="X78">
            <v>0.37</v>
          </cell>
          <cell r="Y78">
            <v>0.23</v>
          </cell>
          <cell r="Z78">
            <v>0</v>
          </cell>
          <cell r="AA78">
            <v>0.06</v>
          </cell>
          <cell r="AB78">
            <v>0.14000000000000001</v>
          </cell>
          <cell r="AC78">
            <v>0.02</v>
          </cell>
          <cell r="AD78">
            <v>2.23</v>
          </cell>
          <cell r="AE78">
            <v>2.23</v>
          </cell>
          <cell r="AF78">
            <v>0.68</v>
          </cell>
          <cell r="AG78">
            <v>0.68</v>
          </cell>
          <cell r="AH78">
            <v>0.68</v>
          </cell>
          <cell r="AI78">
            <v>0</v>
          </cell>
          <cell r="AJ78">
            <v>0.2</v>
          </cell>
          <cell r="AK78">
            <v>0.08</v>
          </cell>
          <cell r="AL78">
            <v>0</v>
          </cell>
          <cell r="AM78">
            <v>0.26</v>
          </cell>
          <cell r="AN78">
            <v>0.26</v>
          </cell>
          <cell r="AO78">
            <v>0</v>
          </cell>
          <cell r="AP78">
            <v>0</v>
          </cell>
          <cell r="AQ78">
            <v>0</v>
          </cell>
          <cell r="AR78">
            <v>0.1</v>
          </cell>
          <cell r="AS78">
            <v>0.19</v>
          </cell>
          <cell r="AT78">
            <v>0</v>
          </cell>
          <cell r="AU78">
            <v>0.03</v>
          </cell>
          <cell r="AV78">
            <v>0</v>
          </cell>
          <cell r="AW78">
            <v>7.0000000000000007E-2</v>
          </cell>
          <cell r="AX78">
            <v>0.54</v>
          </cell>
          <cell r="AY78">
            <v>7.0000000000000007E-2</v>
          </cell>
          <cell r="AZ78">
            <v>0</v>
          </cell>
          <cell r="BA78">
            <v>0.2</v>
          </cell>
          <cell r="BB78">
            <v>0.9</v>
          </cell>
          <cell r="BC78">
            <v>0.9</v>
          </cell>
          <cell r="BD78">
            <v>0.88</v>
          </cell>
          <cell r="BE78">
            <v>0</v>
          </cell>
          <cell r="BF78">
            <v>0</v>
          </cell>
          <cell r="BG78">
            <v>0.19</v>
          </cell>
          <cell r="BH78">
            <v>0.02</v>
          </cell>
          <cell r="BI78">
            <v>0.01</v>
          </cell>
          <cell r="BJ78">
            <v>0.01</v>
          </cell>
          <cell r="BK78">
            <v>0.02</v>
          </cell>
          <cell r="BL78">
            <v>0.25</v>
          </cell>
          <cell r="BM78">
            <v>0</v>
          </cell>
          <cell r="BN78">
            <v>0</v>
          </cell>
          <cell r="BO78">
            <v>0.01</v>
          </cell>
          <cell r="BP78">
            <v>0</v>
          </cell>
        </row>
        <row r="81">
          <cell r="E81">
            <v>0.182</v>
          </cell>
          <cell r="F81">
            <v>0.182</v>
          </cell>
          <cell r="G81">
            <v>0.182</v>
          </cell>
          <cell r="H81">
            <v>0.182</v>
          </cell>
          <cell r="I81">
            <v>0.182</v>
          </cell>
          <cell r="J81">
            <v>0.182</v>
          </cell>
          <cell r="K81">
            <v>0.182</v>
          </cell>
          <cell r="L81">
            <v>0.182</v>
          </cell>
          <cell r="M81">
            <v>0.182</v>
          </cell>
          <cell r="N81">
            <v>0.182</v>
          </cell>
          <cell r="O81">
            <v>0.182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-1.6000000000000004E-2</v>
          </cell>
          <cell r="V81">
            <v>-1.6000000000000004E-2</v>
          </cell>
          <cell r="W81">
            <v>7.5999999999999984E-2</v>
          </cell>
          <cell r="X81">
            <v>7.5999999999999984E-2</v>
          </cell>
          <cell r="Y81">
            <v>3.3000000000000008E-2</v>
          </cell>
          <cell r="Z81">
            <v>5.6000000000000008E-2</v>
          </cell>
          <cell r="AA81">
            <v>5.5E-2</v>
          </cell>
          <cell r="AB81">
            <v>7.2999999999999995E-2</v>
          </cell>
          <cell r="AC81">
            <v>8.5000000000000006E-2</v>
          </cell>
          <cell r="AD81">
            <v>0.11200000000000002</v>
          </cell>
          <cell r="AE81">
            <v>0.11200000000000002</v>
          </cell>
          <cell r="AF81">
            <v>-4.300000000000001E-2</v>
          </cell>
          <cell r="AG81">
            <v>-4.300000000000001E-2</v>
          </cell>
          <cell r="AH81">
            <v>-4.300000000000001E-2</v>
          </cell>
          <cell r="AI81">
            <v>4.4999999999999998E-2</v>
          </cell>
          <cell r="AJ81">
            <v>-0.02</v>
          </cell>
          <cell r="AK81">
            <v>9.9999999999999959E-4</v>
          </cell>
          <cell r="AL81">
            <v>8.0000000000000002E-3</v>
          </cell>
          <cell r="AM81">
            <v>0.122</v>
          </cell>
          <cell r="AN81">
            <v>0.122</v>
          </cell>
          <cell r="AO81">
            <v>7.5999999999999998E-2</v>
          </cell>
          <cell r="AP81">
            <v>7.5999999999999998E-2</v>
          </cell>
          <cell r="AQ81">
            <v>4.2999999999999997E-2</v>
          </cell>
          <cell r="AR81">
            <v>3.3000000000000002E-2</v>
          </cell>
          <cell r="AS81">
            <v>1.4000000000000002E-2</v>
          </cell>
          <cell r="AT81">
            <v>3.7999999999999999E-2</v>
          </cell>
          <cell r="AU81">
            <v>3.5000000000000003E-2</v>
          </cell>
          <cell r="AV81">
            <v>5.0000000000000001E-3</v>
          </cell>
          <cell r="AW81">
            <v>3.5999999999999997E-2</v>
          </cell>
          <cell r="AX81">
            <v>-1.8000000000000006E-2</v>
          </cell>
          <cell r="AY81">
            <v>4.9999999999999992E-3</v>
          </cell>
          <cell r="AZ81">
            <v>0.23</v>
          </cell>
          <cell r="BA81">
            <v>0.21</v>
          </cell>
          <cell r="BB81">
            <v>-2.1000000000000005E-2</v>
          </cell>
          <cell r="BC81">
            <v>-2.1000000000000005E-2</v>
          </cell>
          <cell r="BD81">
            <v>1.0000000000000009E-3</v>
          </cell>
          <cell r="BE81">
            <v>0</v>
          </cell>
          <cell r="BF81">
            <v>1.2E-2</v>
          </cell>
          <cell r="BG81">
            <v>3.0000000000000001E-3</v>
          </cell>
          <cell r="BH81">
            <v>-2E-3</v>
          </cell>
          <cell r="BI81">
            <v>0</v>
          </cell>
          <cell r="BJ81">
            <v>1E-3</v>
          </cell>
          <cell r="BK81">
            <v>9.999999999999998E-4</v>
          </cell>
          <cell r="BL81">
            <v>-2.3E-2</v>
          </cell>
          <cell r="BM81">
            <v>0</v>
          </cell>
          <cell r="BN81">
            <v>1E-3</v>
          </cell>
          <cell r="BO81">
            <v>4.2000000000000003E-2</v>
          </cell>
          <cell r="BP81">
            <v>0</v>
          </cell>
        </row>
        <row r="82"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1</v>
          </cell>
          <cell r="N82">
            <v>1</v>
          </cell>
          <cell r="O82">
            <v>1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-1</v>
          </cell>
          <cell r="V82">
            <v>-1</v>
          </cell>
          <cell r="W82">
            <v>1</v>
          </cell>
          <cell r="X82">
            <v>1</v>
          </cell>
          <cell r="Y82">
            <v>1.0000000000000002</v>
          </cell>
          <cell r="Z82">
            <v>1</v>
          </cell>
          <cell r="AA82">
            <v>1</v>
          </cell>
          <cell r="AB82">
            <v>1</v>
          </cell>
          <cell r="AC82">
            <v>1</v>
          </cell>
          <cell r="AD82">
            <v>1</v>
          </cell>
          <cell r="AE82">
            <v>1</v>
          </cell>
          <cell r="AF82">
            <v>-1</v>
          </cell>
          <cell r="AG82">
            <v>-1</v>
          </cell>
          <cell r="AH82">
            <v>-1</v>
          </cell>
          <cell r="AI82">
            <v>1</v>
          </cell>
          <cell r="AJ82">
            <v>-1</v>
          </cell>
          <cell r="AK82">
            <v>1</v>
          </cell>
          <cell r="AL82">
            <v>1</v>
          </cell>
          <cell r="AM82">
            <v>1</v>
          </cell>
          <cell r="AN82">
            <v>1</v>
          </cell>
          <cell r="AO82">
            <v>1</v>
          </cell>
          <cell r="AP82">
            <v>1</v>
          </cell>
          <cell r="AQ82">
            <v>1</v>
          </cell>
          <cell r="AR82">
            <v>0.99999999999999989</v>
          </cell>
          <cell r="AS82">
            <v>1</v>
          </cell>
          <cell r="AT82">
            <v>1</v>
          </cell>
          <cell r="AU82">
            <v>1</v>
          </cell>
          <cell r="AV82">
            <v>1</v>
          </cell>
          <cell r="AW82">
            <v>1</v>
          </cell>
          <cell r="AX82">
            <v>-1</v>
          </cell>
          <cell r="AY82">
            <v>1</v>
          </cell>
          <cell r="AZ82">
            <v>1</v>
          </cell>
          <cell r="BA82">
            <v>1.0000000000000002</v>
          </cell>
          <cell r="BB82">
            <v>-1</v>
          </cell>
          <cell r="BC82">
            <v>-1</v>
          </cell>
          <cell r="BD82">
            <v>1</v>
          </cell>
          <cell r="BE82">
            <v>0</v>
          </cell>
          <cell r="BF82">
            <v>1</v>
          </cell>
          <cell r="BG82">
            <v>1</v>
          </cell>
          <cell r="BH82">
            <v>-1</v>
          </cell>
          <cell r="BI82">
            <v>0</v>
          </cell>
          <cell r="BJ82">
            <v>1</v>
          </cell>
          <cell r="BK82">
            <v>1</v>
          </cell>
          <cell r="BL82">
            <v>-1</v>
          </cell>
          <cell r="BM82">
            <v>0</v>
          </cell>
          <cell r="BN82">
            <v>1</v>
          </cell>
          <cell r="BO82">
            <v>1</v>
          </cell>
          <cell r="BP82">
            <v>0</v>
          </cell>
        </row>
        <row r="83">
          <cell r="E83">
            <v>2</v>
          </cell>
          <cell r="F83">
            <v>2</v>
          </cell>
          <cell r="G83">
            <v>2</v>
          </cell>
          <cell r="H83">
            <v>2</v>
          </cell>
          <cell r="I83">
            <v>2</v>
          </cell>
          <cell r="J83">
            <v>2</v>
          </cell>
          <cell r="K83">
            <v>2</v>
          </cell>
          <cell r="L83">
            <v>2</v>
          </cell>
          <cell r="M83">
            <v>2</v>
          </cell>
          <cell r="N83">
            <v>2</v>
          </cell>
          <cell r="O83">
            <v>2</v>
          </cell>
          <cell r="P83">
            <v>2</v>
          </cell>
          <cell r="Q83">
            <v>2</v>
          </cell>
          <cell r="R83">
            <v>2</v>
          </cell>
          <cell r="S83">
            <v>2</v>
          </cell>
          <cell r="T83">
            <v>2</v>
          </cell>
          <cell r="U83">
            <v>2</v>
          </cell>
          <cell r="V83">
            <v>2</v>
          </cell>
          <cell r="W83">
            <v>2</v>
          </cell>
          <cell r="X83">
            <v>2</v>
          </cell>
          <cell r="Y83">
            <v>2</v>
          </cell>
          <cell r="Z83">
            <v>2</v>
          </cell>
          <cell r="AA83">
            <v>2</v>
          </cell>
          <cell r="AB83">
            <v>2</v>
          </cell>
          <cell r="AC83">
            <v>2</v>
          </cell>
          <cell r="AD83">
            <v>2</v>
          </cell>
          <cell r="AE83">
            <v>2</v>
          </cell>
          <cell r="AF83">
            <v>2</v>
          </cell>
          <cell r="AG83">
            <v>2</v>
          </cell>
          <cell r="AH83">
            <v>2</v>
          </cell>
          <cell r="AI83">
            <v>2</v>
          </cell>
          <cell r="AJ83">
            <v>2</v>
          </cell>
          <cell r="AK83">
            <v>2</v>
          </cell>
          <cell r="AL83">
            <v>2</v>
          </cell>
          <cell r="AM83">
            <v>2</v>
          </cell>
          <cell r="AN83">
            <v>2</v>
          </cell>
          <cell r="AO83">
            <v>2</v>
          </cell>
          <cell r="AP83">
            <v>2</v>
          </cell>
          <cell r="AQ83">
            <v>2</v>
          </cell>
          <cell r="AR83">
            <v>2</v>
          </cell>
          <cell r="AS83">
            <v>2</v>
          </cell>
          <cell r="AT83">
            <v>2</v>
          </cell>
          <cell r="AU83">
            <v>2</v>
          </cell>
          <cell r="AV83">
            <v>2</v>
          </cell>
          <cell r="AW83">
            <v>2</v>
          </cell>
          <cell r="AX83">
            <v>2</v>
          </cell>
          <cell r="AY83">
            <v>2</v>
          </cell>
          <cell r="AZ83">
            <v>2</v>
          </cell>
          <cell r="BA83">
            <v>2</v>
          </cell>
          <cell r="BB83">
            <v>2</v>
          </cell>
          <cell r="BC83">
            <v>2</v>
          </cell>
          <cell r="BD83">
            <v>2</v>
          </cell>
          <cell r="BE83">
            <v>2</v>
          </cell>
          <cell r="BF83">
            <v>2</v>
          </cell>
          <cell r="BG83">
            <v>2</v>
          </cell>
          <cell r="BH83">
            <v>2</v>
          </cell>
          <cell r="BI83">
            <v>2</v>
          </cell>
          <cell r="BJ83">
            <v>2</v>
          </cell>
          <cell r="BK83">
            <v>2</v>
          </cell>
          <cell r="BL83">
            <v>2</v>
          </cell>
          <cell r="BM83">
            <v>2</v>
          </cell>
          <cell r="BN83">
            <v>2</v>
          </cell>
          <cell r="BO83">
            <v>2</v>
          </cell>
          <cell r="BP83">
            <v>2</v>
          </cell>
        </row>
        <row r="84">
          <cell r="E84" t="e">
            <v>#DIV/0!</v>
          </cell>
          <cell r="F84" t="e">
            <v>#DIV/0!</v>
          </cell>
          <cell r="G84" t="e">
            <v>#DIV/0!</v>
          </cell>
          <cell r="H84" t="e">
            <v>#DIV/0!</v>
          </cell>
          <cell r="I84" t="e">
            <v>#DIV/0!</v>
          </cell>
          <cell r="J84" t="e">
            <v>#DIV/0!</v>
          </cell>
          <cell r="K84" t="e">
            <v>#DIV/0!</v>
          </cell>
          <cell r="L84" t="e">
            <v>#DIV/0!</v>
          </cell>
          <cell r="M84" t="e">
            <v>#DIV/0!</v>
          </cell>
          <cell r="N84" t="e">
            <v>#DIV/0!</v>
          </cell>
          <cell r="O84" t="e">
            <v>#DIV/0!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 t="e">
            <v>#DIV/0!</v>
          </cell>
          <cell r="V84" t="e">
            <v>#DIV/0!</v>
          </cell>
          <cell r="W84" t="e">
            <v>#DIV/0!</v>
          </cell>
          <cell r="X84" t="e">
            <v>#DIV/0!</v>
          </cell>
          <cell r="Y84" t="e">
            <v>#NUM!</v>
          </cell>
          <cell r="Z84" t="e">
            <v>#DIV/0!</v>
          </cell>
          <cell r="AA84" t="e">
            <v>#DIV/0!</v>
          </cell>
          <cell r="AB84" t="e">
            <v>#DIV/0!</v>
          </cell>
          <cell r="AC84" t="e">
            <v>#DIV/0!</v>
          </cell>
          <cell r="AD84" t="e">
            <v>#DIV/0!</v>
          </cell>
          <cell r="AE84" t="e">
            <v>#DIV/0!</v>
          </cell>
          <cell r="AF84" t="e">
            <v>#DIV/0!</v>
          </cell>
          <cell r="AG84" t="e">
            <v>#DIV/0!</v>
          </cell>
          <cell r="AH84" t="e">
            <v>#DIV/0!</v>
          </cell>
          <cell r="AI84" t="e">
            <v>#DIV/0!</v>
          </cell>
          <cell r="AJ84" t="e">
            <v>#DIV/0!</v>
          </cell>
          <cell r="AK84" t="e">
            <v>#DIV/0!</v>
          </cell>
          <cell r="AL84" t="e">
            <v>#DIV/0!</v>
          </cell>
          <cell r="AM84" t="e">
            <v>#DIV/0!</v>
          </cell>
          <cell r="AN84" t="e">
            <v>#DIV/0!</v>
          </cell>
          <cell r="AO84" t="e">
            <v>#DIV/0!</v>
          </cell>
          <cell r="AP84" t="e">
            <v>#DIV/0!</v>
          </cell>
          <cell r="AQ84" t="e">
            <v>#DIV/0!</v>
          </cell>
          <cell r="AR84">
            <v>0</v>
          </cell>
          <cell r="AS84" t="e">
            <v>#DIV/0!</v>
          </cell>
          <cell r="AT84" t="e">
            <v>#DIV/0!</v>
          </cell>
          <cell r="AU84" t="e">
            <v>#DIV/0!</v>
          </cell>
          <cell r="AV84" t="e">
            <v>#DIV/0!</v>
          </cell>
          <cell r="AW84" t="e">
            <v>#DIV/0!</v>
          </cell>
          <cell r="AX84" t="e">
            <v>#DIV/0!</v>
          </cell>
          <cell r="AY84" t="e">
            <v>#DIV/0!</v>
          </cell>
          <cell r="AZ84" t="e">
            <v>#DIV/0!</v>
          </cell>
          <cell r="BA84" t="e">
            <v>#NUM!</v>
          </cell>
          <cell r="BB84" t="e">
            <v>#DIV/0!</v>
          </cell>
          <cell r="BC84" t="e">
            <v>#DIV/0!</v>
          </cell>
          <cell r="BD84" t="e">
            <v>#DIV/0!</v>
          </cell>
          <cell r="BE84">
            <v>0</v>
          </cell>
          <cell r="BF84" t="e">
            <v>#DIV/0!</v>
          </cell>
          <cell r="BG84" t="e">
            <v>#DIV/0!</v>
          </cell>
          <cell r="BH84" t="e">
            <v>#DIV/0!</v>
          </cell>
          <cell r="BI84">
            <v>0</v>
          </cell>
          <cell r="BJ84" t="e">
            <v>#DIV/0!</v>
          </cell>
          <cell r="BK84" t="e">
            <v>#DIV/0!</v>
          </cell>
          <cell r="BL84" t="e">
            <v>#DIV/0!</v>
          </cell>
          <cell r="BM84">
            <v>0</v>
          </cell>
          <cell r="BN84" t="e">
            <v>#DIV/0!</v>
          </cell>
          <cell r="BO84" t="e">
            <v>#DIV/0!</v>
          </cell>
          <cell r="BP84">
            <v>0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</row>
        <row r="86">
          <cell r="E86" t="e">
            <v>#DIV/0!</v>
          </cell>
          <cell r="F86" t="e">
            <v>#DIV/0!</v>
          </cell>
          <cell r="G86" t="e">
            <v>#DIV/0!</v>
          </cell>
          <cell r="H86" t="e">
            <v>#DIV/0!</v>
          </cell>
          <cell r="I86" t="e">
            <v>#DIV/0!</v>
          </cell>
          <cell r="J86" t="e">
            <v>#DIV/0!</v>
          </cell>
          <cell r="K86" t="e">
            <v>#DIV/0!</v>
          </cell>
          <cell r="L86" t="e">
            <v>#DIV/0!</v>
          </cell>
          <cell r="M86" t="e">
            <v>#DIV/0!</v>
          </cell>
          <cell r="N86" t="e">
            <v>#DIV/0!</v>
          </cell>
          <cell r="O86" t="e">
            <v>#DIV/0!</v>
          </cell>
          <cell r="P86" t="e">
            <v>#NUM!</v>
          </cell>
          <cell r="Q86" t="e">
            <v>#NUM!</v>
          </cell>
          <cell r="R86" t="e">
            <v>#NUM!</v>
          </cell>
          <cell r="S86" t="e">
            <v>#NUM!</v>
          </cell>
          <cell r="T86" t="e">
            <v>#NUM!</v>
          </cell>
          <cell r="U86" t="e">
            <v>#DIV/0!</v>
          </cell>
          <cell r="V86" t="e">
            <v>#DIV/0!</v>
          </cell>
          <cell r="W86" t="e">
            <v>#DIV/0!</v>
          </cell>
          <cell r="X86" t="e">
            <v>#DIV/0!</v>
          </cell>
          <cell r="Y86" t="e">
            <v>#NUM!</v>
          </cell>
          <cell r="Z86" t="e">
            <v>#DIV/0!</v>
          </cell>
          <cell r="AA86" t="e">
            <v>#DIV/0!</v>
          </cell>
          <cell r="AB86" t="e">
            <v>#DIV/0!</v>
          </cell>
          <cell r="AC86" t="e">
            <v>#DIV/0!</v>
          </cell>
          <cell r="AD86" t="e">
            <v>#DIV/0!</v>
          </cell>
          <cell r="AE86" t="e">
            <v>#DIV/0!</v>
          </cell>
          <cell r="AF86" t="e">
            <v>#DIV/0!</v>
          </cell>
          <cell r="AG86" t="e">
            <v>#DIV/0!</v>
          </cell>
          <cell r="AH86" t="e">
            <v>#DIV/0!</v>
          </cell>
          <cell r="AI86" t="e">
            <v>#DIV/0!</v>
          </cell>
          <cell r="AJ86" t="e">
            <v>#DIV/0!</v>
          </cell>
          <cell r="AK86" t="e">
            <v>#DIV/0!</v>
          </cell>
          <cell r="AL86" t="e">
            <v>#DIV/0!</v>
          </cell>
          <cell r="AM86" t="e">
            <v>#DIV/0!</v>
          </cell>
          <cell r="AN86" t="e">
            <v>#DIV/0!</v>
          </cell>
          <cell r="AO86" t="e">
            <v>#DIV/0!</v>
          </cell>
          <cell r="AP86" t="e">
            <v>#DIV/0!</v>
          </cell>
          <cell r="AQ86" t="e">
            <v>#DIV/0!</v>
          </cell>
          <cell r="AR86" t="e">
            <v>#NUM!</v>
          </cell>
          <cell r="AS86" t="e">
            <v>#DIV/0!</v>
          </cell>
          <cell r="AT86" t="e">
            <v>#DIV/0!</v>
          </cell>
          <cell r="AU86" t="e">
            <v>#DIV/0!</v>
          </cell>
          <cell r="AV86" t="e">
            <v>#DIV/0!</v>
          </cell>
          <cell r="AW86" t="e">
            <v>#DIV/0!</v>
          </cell>
          <cell r="AX86" t="e">
            <v>#DIV/0!</v>
          </cell>
          <cell r="AY86" t="e">
            <v>#DIV/0!</v>
          </cell>
          <cell r="AZ86" t="e">
            <v>#DIV/0!</v>
          </cell>
          <cell r="BA86" t="e">
            <v>#NUM!</v>
          </cell>
          <cell r="BB86" t="e">
            <v>#DIV/0!</v>
          </cell>
          <cell r="BC86" t="e">
            <v>#DIV/0!</v>
          </cell>
          <cell r="BD86" t="e">
            <v>#DIV/0!</v>
          </cell>
          <cell r="BE86" t="e">
            <v>#NUM!</v>
          </cell>
          <cell r="BF86" t="e">
            <v>#DIV/0!</v>
          </cell>
          <cell r="BG86" t="e">
            <v>#DIV/0!</v>
          </cell>
          <cell r="BH86" t="e">
            <v>#DIV/0!</v>
          </cell>
          <cell r="BI86" t="e">
            <v>#NUM!</v>
          </cell>
          <cell r="BJ86" t="e">
            <v>#DIV/0!</v>
          </cell>
          <cell r="BK86" t="e">
            <v>#DIV/0!</v>
          </cell>
          <cell r="BL86" t="e">
            <v>#DIV/0!</v>
          </cell>
          <cell r="BM86" t="e">
            <v>#NUM!</v>
          </cell>
          <cell r="BN86" t="e">
            <v>#DIV/0!</v>
          </cell>
          <cell r="BO86" t="e">
            <v>#DIV/0!</v>
          </cell>
          <cell r="BP86" t="e">
            <v>#NUM!</v>
          </cell>
        </row>
        <row r="87">
          <cell r="E87" t="e">
            <v>#DIV/0!</v>
          </cell>
          <cell r="F87" t="e">
            <v>#DIV/0!</v>
          </cell>
          <cell r="G87" t="e">
            <v>#DIV/0!</v>
          </cell>
          <cell r="H87" t="e">
            <v>#DIV/0!</v>
          </cell>
          <cell r="I87" t="e">
            <v>#DIV/0!</v>
          </cell>
          <cell r="J87" t="e">
            <v>#DIV/0!</v>
          </cell>
          <cell r="K87" t="e">
            <v>#DIV/0!</v>
          </cell>
          <cell r="L87" t="e">
            <v>#DIV/0!</v>
          </cell>
          <cell r="M87" t="e">
            <v>#DIV/0!</v>
          </cell>
          <cell r="N87" t="e">
            <v>#DIV/0!</v>
          </cell>
          <cell r="O87" t="e">
            <v>#DIV/0!</v>
          </cell>
          <cell r="P87" t="e">
            <v>#NUM!</v>
          </cell>
          <cell r="Q87" t="e">
            <v>#NUM!</v>
          </cell>
          <cell r="R87" t="e">
            <v>#NUM!</v>
          </cell>
          <cell r="S87" t="e">
            <v>#NUM!</v>
          </cell>
          <cell r="T87" t="e">
            <v>#NUM!</v>
          </cell>
          <cell r="U87" t="e">
            <v>#DIV/0!</v>
          </cell>
          <cell r="V87" t="e">
            <v>#DIV/0!</v>
          </cell>
          <cell r="W87" t="e">
            <v>#DIV/0!</v>
          </cell>
          <cell r="X87" t="e">
            <v>#DIV/0!</v>
          </cell>
          <cell r="Y87" t="e">
            <v>#NUM!</v>
          </cell>
          <cell r="Z87" t="e">
            <v>#DIV/0!</v>
          </cell>
          <cell r="AA87" t="e">
            <v>#DIV/0!</v>
          </cell>
          <cell r="AB87" t="e">
            <v>#DIV/0!</v>
          </cell>
          <cell r="AC87" t="e">
            <v>#DIV/0!</v>
          </cell>
          <cell r="AD87" t="e">
            <v>#DIV/0!</v>
          </cell>
          <cell r="AE87" t="e">
            <v>#DIV/0!</v>
          </cell>
          <cell r="AF87" t="e">
            <v>#DIV/0!</v>
          </cell>
          <cell r="AG87" t="e">
            <v>#DIV/0!</v>
          </cell>
          <cell r="AH87" t="e">
            <v>#DIV/0!</v>
          </cell>
          <cell r="AI87" t="e">
            <v>#DIV/0!</v>
          </cell>
          <cell r="AJ87" t="e">
            <v>#DIV/0!</v>
          </cell>
          <cell r="AK87" t="e">
            <v>#DIV/0!</v>
          </cell>
          <cell r="AL87" t="e">
            <v>#DIV/0!</v>
          </cell>
          <cell r="AM87" t="e">
            <v>#DIV/0!</v>
          </cell>
          <cell r="AN87" t="e">
            <v>#DIV/0!</v>
          </cell>
          <cell r="AO87" t="e">
            <v>#DIV/0!</v>
          </cell>
          <cell r="AP87" t="e">
            <v>#DIV/0!</v>
          </cell>
          <cell r="AQ87" t="e">
            <v>#DIV/0!</v>
          </cell>
          <cell r="AR87" t="e">
            <v>#NUM!</v>
          </cell>
          <cell r="AS87" t="e">
            <v>#DIV/0!</v>
          </cell>
          <cell r="AT87" t="e">
            <v>#DIV/0!</v>
          </cell>
          <cell r="AU87" t="e">
            <v>#DIV/0!</v>
          </cell>
          <cell r="AV87" t="e">
            <v>#DIV/0!</v>
          </cell>
          <cell r="AW87" t="e">
            <v>#DIV/0!</v>
          </cell>
          <cell r="AX87" t="e">
            <v>#DIV/0!</v>
          </cell>
          <cell r="AY87" t="e">
            <v>#DIV/0!</v>
          </cell>
          <cell r="AZ87" t="e">
            <v>#DIV/0!</v>
          </cell>
          <cell r="BA87" t="e">
            <v>#NUM!</v>
          </cell>
          <cell r="BB87" t="e">
            <v>#DIV/0!</v>
          </cell>
          <cell r="BC87" t="e">
            <v>#DIV/0!</v>
          </cell>
          <cell r="BD87" t="e">
            <v>#DIV/0!</v>
          </cell>
          <cell r="BE87" t="e">
            <v>#NUM!</v>
          </cell>
          <cell r="BF87" t="e">
            <v>#DIV/0!</v>
          </cell>
          <cell r="BG87" t="e">
            <v>#DIV/0!</v>
          </cell>
          <cell r="BH87" t="e">
            <v>#DIV/0!</v>
          </cell>
          <cell r="BI87" t="e">
            <v>#NUM!</v>
          </cell>
          <cell r="BJ87" t="e">
            <v>#DIV/0!</v>
          </cell>
          <cell r="BK87" t="e">
            <v>#DIV/0!</v>
          </cell>
          <cell r="BL87" t="e">
            <v>#DIV/0!</v>
          </cell>
          <cell r="BM87" t="e">
            <v>#NUM!</v>
          </cell>
          <cell r="BN87" t="e">
            <v>#DIV/0!</v>
          </cell>
          <cell r="BO87" t="e">
            <v>#DIV/0!</v>
          </cell>
          <cell r="BP87" t="e">
            <v>#NUM!</v>
          </cell>
        </row>
        <row r="88">
          <cell r="E88" t="e">
            <v>#DIV/0!</v>
          </cell>
          <cell r="F88" t="e">
            <v>#DIV/0!</v>
          </cell>
          <cell r="G88" t="e">
            <v>#DIV/0!</v>
          </cell>
          <cell r="H88" t="e">
            <v>#DIV/0!</v>
          </cell>
          <cell r="I88" t="e">
            <v>#DIV/0!</v>
          </cell>
          <cell r="J88" t="e">
            <v>#DIV/0!</v>
          </cell>
          <cell r="K88" t="e">
            <v>#DIV/0!</v>
          </cell>
          <cell r="L88" t="e">
            <v>#DIV/0!</v>
          </cell>
          <cell r="M88" t="e">
            <v>#DIV/0!</v>
          </cell>
          <cell r="N88" t="e">
            <v>#DIV/0!</v>
          </cell>
          <cell r="O88" t="e">
            <v>#DIV/0!</v>
          </cell>
          <cell r="P88" t="e">
            <v>#NUM!</v>
          </cell>
          <cell r="Q88" t="e">
            <v>#NUM!</v>
          </cell>
          <cell r="R88" t="e">
            <v>#NUM!</v>
          </cell>
          <cell r="S88" t="e">
            <v>#NUM!</v>
          </cell>
          <cell r="T88" t="e">
            <v>#NUM!</v>
          </cell>
          <cell r="U88" t="e">
            <v>#DIV/0!</v>
          </cell>
          <cell r="V88" t="e">
            <v>#DIV/0!</v>
          </cell>
          <cell r="W88" t="e">
            <v>#DIV/0!</v>
          </cell>
          <cell r="X88" t="e">
            <v>#DIV/0!</v>
          </cell>
          <cell r="Y88" t="e">
            <v>#NUM!</v>
          </cell>
          <cell r="Z88" t="e">
            <v>#DIV/0!</v>
          </cell>
          <cell r="AA88" t="e">
            <v>#DIV/0!</v>
          </cell>
          <cell r="AB88" t="e">
            <v>#DIV/0!</v>
          </cell>
          <cell r="AC88" t="e">
            <v>#DIV/0!</v>
          </cell>
          <cell r="AD88" t="e">
            <v>#DIV/0!</v>
          </cell>
          <cell r="AE88" t="e">
            <v>#DIV/0!</v>
          </cell>
          <cell r="AF88" t="e">
            <v>#DIV/0!</v>
          </cell>
          <cell r="AG88" t="e">
            <v>#DIV/0!</v>
          </cell>
          <cell r="AH88" t="e">
            <v>#DIV/0!</v>
          </cell>
          <cell r="AI88" t="e">
            <v>#DIV/0!</v>
          </cell>
          <cell r="AJ88" t="e">
            <v>#DIV/0!</v>
          </cell>
          <cell r="AK88" t="e">
            <v>#DIV/0!</v>
          </cell>
          <cell r="AL88" t="e">
            <v>#DIV/0!</v>
          </cell>
          <cell r="AM88" t="e">
            <v>#DIV/0!</v>
          </cell>
          <cell r="AN88" t="e">
            <v>#DIV/0!</v>
          </cell>
          <cell r="AO88" t="e">
            <v>#DIV/0!</v>
          </cell>
          <cell r="AP88" t="e">
            <v>#DIV/0!</v>
          </cell>
          <cell r="AQ88" t="e">
            <v>#DIV/0!</v>
          </cell>
          <cell r="AR88" t="e">
            <v>#NUM!</v>
          </cell>
          <cell r="AS88" t="e">
            <v>#DIV/0!</v>
          </cell>
          <cell r="AT88" t="e">
            <v>#DIV/0!</v>
          </cell>
          <cell r="AU88" t="e">
            <v>#DIV/0!</v>
          </cell>
          <cell r="AV88" t="e">
            <v>#DIV/0!</v>
          </cell>
          <cell r="AW88" t="e">
            <v>#DIV/0!</v>
          </cell>
          <cell r="AX88" t="e">
            <v>#DIV/0!</v>
          </cell>
          <cell r="AY88" t="e">
            <v>#DIV/0!</v>
          </cell>
          <cell r="AZ88" t="e">
            <v>#DIV/0!</v>
          </cell>
          <cell r="BA88" t="e">
            <v>#NUM!</v>
          </cell>
          <cell r="BB88" t="e">
            <v>#DIV/0!</v>
          </cell>
          <cell r="BC88" t="e">
            <v>#DIV/0!</v>
          </cell>
          <cell r="BD88" t="e">
            <v>#DIV/0!</v>
          </cell>
          <cell r="BE88" t="e">
            <v>#NUM!</v>
          </cell>
          <cell r="BF88" t="e">
            <v>#DIV/0!</v>
          </cell>
          <cell r="BG88" t="e">
            <v>#DIV/0!</v>
          </cell>
          <cell r="BH88" t="e">
            <v>#DIV/0!</v>
          </cell>
          <cell r="BI88" t="e">
            <v>#NUM!</v>
          </cell>
          <cell r="BJ88" t="e">
            <v>#DIV/0!</v>
          </cell>
          <cell r="BK88" t="e">
            <v>#DIV/0!</v>
          </cell>
          <cell r="BL88" t="e">
            <v>#DIV/0!</v>
          </cell>
          <cell r="BM88" t="e">
            <v>#NUM!</v>
          </cell>
          <cell r="BN88" t="e">
            <v>#DIV/0!</v>
          </cell>
          <cell r="BO88" t="e">
            <v>#DIV/0!</v>
          </cell>
          <cell r="BP88" t="e">
            <v>#NUM!</v>
          </cell>
        </row>
        <row r="89">
          <cell r="E89">
            <v>0.182</v>
          </cell>
          <cell r="F89">
            <v>0.182</v>
          </cell>
          <cell r="G89">
            <v>0.182</v>
          </cell>
          <cell r="H89">
            <v>0.182</v>
          </cell>
          <cell r="I89">
            <v>0.182</v>
          </cell>
          <cell r="J89">
            <v>0.182</v>
          </cell>
          <cell r="K89">
            <v>0.182</v>
          </cell>
          <cell r="L89">
            <v>0.182</v>
          </cell>
          <cell r="M89">
            <v>0.182</v>
          </cell>
          <cell r="N89">
            <v>0.182</v>
          </cell>
          <cell r="O89">
            <v>0.182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-1.6000000000000004E-2</v>
          </cell>
          <cell r="V89">
            <v>-1.6000000000000004E-2</v>
          </cell>
          <cell r="W89">
            <v>7.5999999999999984E-2</v>
          </cell>
          <cell r="X89">
            <v>7.5999999999999984E-2</v>
          </cell>
          <cell r="Y89">
            <v>3.3000000000000008E-2</v>
          </cell>
          <cell r="Z89">
            <v>5.6000000000000008E-2</v>
          </cell>
          <cell r="AA89">
            <v>5.5E-2</v>
          </cell>
          <cell r="AB89">
            <v>7.2999999999999995E-2</v>
          </cell>
          <cell r="AC89">
            <v>8.5000000000000006E-2</v>
          </cell>
          <cell r="AD89">
            <v>0.11200000000000002</v>
          </cell>
          <cell r="AE89">
            <v>0.11200000000000002</v>
          </cell>
          <cell r="AF89">
            <v>-4.300000000000001E-2</v>
          </cell>
          <cell r="AG89">
            <v>-4.300000000000001E-2</v>
          </cell>
          <cell r="AH89">
            <v>-4.300000000000001E-2</v>
          </cell>
          <cell r="AI89">
            <v>4.4999999999999998E-2</v>
          </cell>
          <cell r="AJ89">
            <v>-0.02</v>
          </cell>
          <cell r="AK89">
            <v>9.9999999999999959E-4</v>
          </cell>
          <cell r="AL89">
            <v>8.0000000000000002E-3</v>
          </cell>
          <cell r="AM89">
            <v>0.122</v>
          </cell>
          <cell r="AN89">
            <v>0.122</v>
          </cell>
          <cell r="AO89">
            <v>7.5999999999999998E-2</v>
          </cell>
          <cell r="AP89">
            <v>7.5999999999999998E-2</v>
          </cell>
          <cell r="AQ89">
            <v>4.2999999999999997E-2</v>
          </cell>
          <cell r="AR89">
            <v>3.3000000000000002E-2</v>
          </cell>
          <cell r="AS89">
            <v>1.4000000000000002E-2</v>
          </cell>
          <cell r="AT89">
            <v>3.7999999999999999E-2</v>
          </cell>
          <cell r="AU89">
            <v>3.5000000000000003E-2</v>
          </cell>
          <cell r="AV89">
            <v>5.0000000000000001E-3</v>
          </cell>
          <cell r="AW89">
            <v>3.5999999999999997E-2</v>
          </cell>
          <cell r="AX89">
            <v>-1.8000000000000006E-2</v>
          </cell>
          <cell r="AY89">
            <v>4.9999999999999992E-3</v>
          </cell>
          <cell r="AZ89">
            <v>0.23</v>
          </cell>
          <cell r="BA89">
            <v>0.21</v>
          </cell>
          <cell r="BB89">
            <v>-2.1000000000000005E-2</v>
          </cell>
          <cell r="BC89">
            <v>-2.1000000000000005E-2</v>
          </cell>
          <cell r="BD89">
            <v>1.0000000000000009E-3</v>
          </cell>
          <cell r="BE89">
            <v>0</v>
          </cell>
          <cell r="BF89">
            <v>1.2E-2</v>
          </cell>
          <cell r="BG89">
            <v>3.0000000000000001E-3</v>
          </cell>
          <cell r="BH89">
            <v>-2E-3</v>
          </cell>
          <cell r="BI89">
            <v>0</v>
          </cell>
          <cell r="BJ89">
            <v>1E-3</v>
          </cell>
          <cell r="BK89">
            <v>9.999999999999998E-4</v>
          </cell>
          <cell r="BL89">
            <v>-2.3E-2</v>
          </cell>
          <cell r="BM89">
            <v>0</v>
          </cell>
          <cell r="BN89">
            <v>1E-3</v>
          </cell>
          <cell r="BO89">
            <v>4.2000000000000003E-2</v>
          </cell>
          <cell r="BP89">
            <v>0</v>
          </cell>
        </row>
        <row r="91">
          <cell r="E91">
            <v>0</v>
          </cell>
          <cell r="F91">
            <v>0</v>
          </cell>
          <cell r="G91">
            <v>85.714285714285722</v>
          </cell>
          <cell r="H91">
            <v>63.478260869565219</v>
          </cell>
          <cell r="I91">
            <v>68.421052631578931</v>
          </cell>
          <cell r="J91">
            <v>73.451327433628322</v>
          </cell>
          <cell r="K91">
            <v>51.020408163265309</v>
          </cell>
          <cell r="L91">
            <v>0</v>
          </cell>
          <cell r="M91">
            <v>0</v>
          </cell>
          <cell r="N91">
            <v>46.715328467153284</v>
          </cell>
          <cell r="O91">
            <v>39.473684210526315</v>
          </cell>
          <cell r="P91">
            <v>76.923076923076934</v>
          </cell>
          <cell r="Q91">
            <v>40.776699029126213</v>
          </cell>
          <cell r="R91">
            <v>93.939393939393938</v>
          </cell>
          <cell r="S91">
            <v>100</v>
          </cell>
          <cell r="T91">
            <v>58.247422680412363</v>
          </cell>
          <cell r="U91">
            <v>95.283018867924525</v>
          </cell>
          <cell r="V91">
            <v>88.387096774193552</v>
          </cell>
          <cell r="W91">
            <v>60.194174757281552</v>
          </cell>
          <cell r="X91">
            <v>88.789237668161434</v>
          </cell>
          <cell r="Y91">
            <v>6.3380281690140832</v>
          </cell>
          <cell r="Z91">
            <v>91.743119266055047</v>
          </cell>
          <cell r="AA91">
            <v>100</v>
          </cell>
          <cell r="AB91">
            <v>76.8</v>
          </cell>
          <cell r="AC91">
            <v>0</v>
          </cell>
          <cell r="AD91">
            <v>67.808219178082197</v>
          </cell>
          <cell r="AE91">
            <v>100</v>
          </cell>
          <cell r="AF91">
            <v>71.818181818181813</v>
          </cell>
          <cell r="AG91">
            <v>0</v>
          </cell>
          <cell r="AH91">
            <v>39.247311827956992</v>
          </cell>
          <cell r="AI91">
            <v>100</v>
          </cell>
          <cell r="AJ91">
            <v>73.509933774834437</v>
          </cell>
          <cell r="AK91">
            <v>76.229508196721312</v>
          </cell>
          <cell r="AL91">
            <v>95</v>
          </cell>
          <cell r="AM91">
            <v>54.629629629629626</v>
          </cell>
          <cell r="AN91">
            <v>95.287958115183244</v>
          </cell>
          <cell r="AO91">
            <v>50</v>
          </cell>
          <cell r="AP91">
            <v>64.285714285714292</v>
          </cell>
          <cell r="AQ91">
            <v>95.114006514657973</v>
          </cell>
          <cell r="AR91">
            <v>100</v>
          </cell>
          <cell r="AS91">
            <v>100</v>
          </cell>
          <cell r="AT91">
            <v>87.150837988826808</v>
          </cell>
          <cell r="AU91">
            <v>100</v>
          </cell>
          <cell r="AV91">
            <v>72.131147540983605</v>
          </cell>
          <cell r="AW91">
            <v>100</v>
          </cell>
          <cell r="AX91">
            <v>100</v>
          </cell>
          <cell r="AY91">
            <v>74.712643678160916</v>
          </cell>
          <cell r="AZ91">
            <v>86.294416243654823</v>
          </cell>
          <cell r="BA91">
            <v>100</v>
          </cell>
          <cell r="BB91">
            <v>86.394557823129261</v>
          </cell>
          <cell r="BC91">
            <v>100</v>
          </cell>
          <cell r="BD91">
            <v>100</v>
          </cell>
          <cell r="BE91">
            <v>100</v>
          </cell>
          <cell r="BF91">
            <v>100</v>
          </cell>
          <cell r="BG91">
            <v>100</v>
          </cell>
          <cell r="BH91">
            <v>93.396226415094333</v>
          </cell>
          <cell r="BI91">
            <v>100</v>
          </cell>
          <cell r="BJ91">
            <v>77.272727272727266</v>
          </cell>
          <cell r="BK91">
            <v>69.767441860465112</v>
          </cell>
          <cell r="BL91">
            <v>71.774193548387103</v>
          </cell>
          <cell r="BM91">
            <v>100</v>
          </cell>
          <cell r="BN91">
            <v>100</v>
          </cell>
          <cell r="BO91">
            <v>100</v>
          </cell>
          <cell r="BP91">
            <v>100</v>
          </cell>
        </row>
        <row r="93">
          <cell r="E93">
            <v>0</v>
          </cell>
          <cell r="F93">
            <v>0</v>
          </cell>
          <cell r="G93">
            <v>78.431372549019613</v>
          </cell>
          <cell r="H93">
            <v>44.642857142857139</v>
          </cell>
          <cell r="I93">
            <v>87.969924812030072</v>
          </cell>
          <cell r="J93">
            <v>94.074074074074062</v>
          </cell>
          <cell r="K93">
            <v>63.302752293577981</v>
          </cell>
          <cell r="L93">
            <v>0</v>
          </cell>
          <cell r="M93">
            <v>25.210084033613445</v>
          </cell>
          <cell r="N93">
            <v>70</v>
          </cell>
          <cell r="O93">
            <v>69.230769230769226</v>
          </cell>
          <cell r="P93">
            <v>74.72527472527473</v>
          </cell>
          <cell r="Q93">
            <v>27.184466019417481</v>
          </cell>
          <cell r="R93">
            <v>100</v>
          </cell>
          <cell r="S93">
            <v>75.609756097560975</v>
          </cell>
          <cell r="T93">
            <v>37.179487179487175</v>
          </cell>
          <cell r="U93">
            <v>100</v>
          </cell>
          <cell r="V93">
            <v>83.832335329341305</v>
          </cell>
          <cell r="W93">
            <v>55.882352941176464</v>
          </cell>
          <cell r="X93">
            <v>63.013698630136993</v>
          </cell>
          <cell r="Y93">
            <v>14.529914529914532</v>
          </cell>
          <cell r="Z93">
            <v>100</v>
          </cell>
          <cell r="AA93">
            <v>76.795580110497241</v>
          </cell>
          <cell r="AB93">
            <v>100</v>
          </cell>
          <cell r="AC93">
            <v>70.588235294117652</v>
          </cell>
          <cell r="AD93">
            <v>88.679245283018872</v>
          </cell>
          <cell r="AE93">
            <v>98.253275109170303</v>
          </cell>
          <cell r="AF93">
            <v>96.503496503496507</v>
          </cell>
          <cell r="AG93">
            <v>85.148514851485146</v>
          </cell>
          <cell r="AH93">
            <v>44.26229508196721</v>
          </cell>
          <cell r="AI93">
            <v>76.223776223776213</v>
          </cell>
          <cell r="AJ93">
            <v>83.974358974358978</v>
          </cell>
          <cell r="AK93">
            <v>73.333333333333343</v>
          </cell>
          <cell r="AL93">
            <v>100</v>
          </cell>
          <cell r="AM93">
            <v>83.453237410071949</v>
          </cell>
          <cell r="AN93">
            <v>100</v>
          </cell>
          <cell r="AO93">
            <v>100</v>
          </cell>
          <cell r="AP93">
            <v>83.892617449664428</v>
          </cell>
          <cell r="AQ93">
            <v>78.656126482213423</v>
          </cell>
          <cell r="AR93">
            <v>89.795918367346957</v>
          </cell>
          <cell r="AS93">
            <v>100</v>
          </cell>
          <cell r="AT93">
            <v>100</v>
          </cell>
          <cell r="AU93">
            <v>92.168674698795172</v>
          </cell>
          <cell r="AV93">
            <v>90.062111801242239</v>
          </cell>
          <cell r="AW93">
            <v>92.688679245283026</v>
          </cell>
          <cell r="AX93">
            <v>100</v>
          </cell>
          <cell r="AY93">
            <v>100</v>
          </cell>
          <cell r="AZ93">
            <v>97.109826589595372</v>
          </cell>
          <cell r="BA93">
            <v>100</v>
          </cell>
          <cell r="BB93">
            <v>89.385474860335208</v>
          </cell>
          <cell r="BC93">
            <v>94.210526315789465</v>
          </cell>
          <cell r="BD93">
            <v>100</v>
          </cell>
          <cell r="BE93">
            <v>98.214285714285708</v>
          </cell>
          <cell r="BF93">
            <v>100</v>
          </cell>
          <cell r="BG93">
            <v>100</v>
          </cell>
          <cell r="BH93">
            <v>97.276264591439698</v>
          </cell>
          <cell r="BI93">
            <v>89.221556886227546</v>
          </cell>
          <cell r="BJ93">
            <v>68.292682926829258</v>
          </cell>
          <cell r="BK93">
            <v>68.604651162790702</v>
          </cell>
          <cell r="BL93">
            <v>90.740740740740748</v>
          </cell>
          <cell r="BM93">
            <v>100</v>
          </cell>
          <cell r="BN93">
            <v>100</v>
          </cell>
          <cell r="BO93">
            <v>100</v>
          </cell>
          <cell r="BP93">
            <v>100</v>
          </cell>
        </row>
        <row r="96">
          <cell r="E96">
            <v>0</v>
          </cell>
          <cell r="F96">
            <v>0</v>
          </cell>
          <cell r="G96">
            <v>0.72829131652661094</v>
          </cell>
          <cell r="H96">
            <v>1.883540372670808</v>
          </cell>
          <cell r="I96">
            <v>-1.9548872180451142</v>
          </cell>
          <cell r="J96">
            <v>-2.0622746640445739</v>
          </cell>
          <cell r="K96">
            <v>-1.2282344130312672</v>
          </cell>
          <cell r="L96">
            <v>0</v>
          </cell>
          <cell r="M96">
            <v>-2.5210084033613445</v>
          </cell>
          <cell r="N96">
            <v>-2.3284671532846715</v>
          </cell>
          <cell r="O96">
            <v>-2.9757085020242915</v>
          </cell>
          <cell r="P96">
            <v>0.21978021978022041</v>
          </cell>
          <cell r="Q96">
            <v>1.3592233009708732</v>
          </cell>
          <cell r="R96">
            <v>-0.60606060606060619</v>
          </cell>
          <cell r="S96">
            <v>2.4390243902439024</v>
          </cell>
          <cell r="T96">
            <v>2.1067935500925188</v>
          </cell>
          <cell r="U96">
            <v>-0.47169811320754745</v>
          </cell>
          <cell r="V96">
            <v>0.45547614448522467</v>
          </cell>
          <cell r="W96">
            <v>0.43118218161050875</v>
          </cell>
          <cell r="X96">
            <v>2.5775539038024444</v>
          </cell>
          <cell r="Y96">
            <v>-0.81918863609004489</v>
          </cell>
          <cell r="Z96">
            <v>-0.82568807339449535</v>
          </cell>
          <cell r="AA96">
            <v>2.3204419889502761</v>
          </cell>
          <cell r="AB96">
            <v>-2.3200000000000003</v>
          </cell>
          <cell r="AC96">
            <v>-7.0588235294117654</v>
          </cell>
          <cell r="AD96">
            <v>-2.0871026104936674</v>
          </cell>
          <cell r="AE96">
            <v>0.17467248908296967</v>
          </cell>
          <cell r="AF96">
            <v>-2.4685314685314692</v>
          </cell>
          <cell r="AG96">
            <v>-8.5148514851485153</v>
          </cell>
          <cell r="AH96">
            <v>-0.50149832540102179</v>
          </cell>
          <cell r="AI96">
            <v>2.3776223776223788</v>
          </cell>
          <cell r="AJ96">
            <v>-1.0464425199524541</v>
          </cell>
          <cell r="AK96">
            <v>0.28961748633879691</v>
          </cell>
          <cell r="AL96">
            <v>-0.5</v>
          </cell>
          <cell r="AM96">
            <v>-2.8823607780442324</v>
          </cell>
          <cell r="AN96">
            <v>-0.47120418848167561</v>
          </cell>
          <cell r="AO96">
            <v>-5</v>
          </cell>
          <cell r="AP96">
            <v>-1.9606903163950136</v>
          </cell>
          <cell r="AQ96">
            <v>1.645788003244455</v>
          </cell>
          <cell r="AR96">
            <v>1.0204081632653044</v>
          </cell>
          <cell r="AS96">
            <v>0</v>
          </cell>
          <cell r="AT96">
            <v>-1.2849162011173192</v>
          </cell>
          <cell r="AU96">
            <v>0.78313253012048278</v>
          </cell>
          <cell r="AV96">
            <v>-1.7930964260258633</v>
          </cell>
          <cell r="AW96">
            <v>0.73113207547169734</v>
          </cell>
          <cell r="AX96">
            <v>0</v>
          </cell>
          <cell r="AY96">
            <v>-2.5287356321839085</v>
          </cell>
          <cell r="AZ96">
            <v>-1.0815410345940548</v>
          </cell>
          <cell r="BA96">
            <v>0</v>
          </cell>
          <cell r="BB96">
            <v>-0.29909170372059463</v>
          </cell>
          <cell r="BC96">
            <v>0.57894736842105343</v>
          </cell>
          <cell r="BD96">
            <v>0</v>
          </cell>
          <cell r="BE96">
            <v>0.17857142857142919</v>
          </cell>
          <cell r="BF96">
            <v>0</v>
          </cell>
          <cell r="BG96">
            <v>0</v>
          </cell>
          <cell r="BH96">
            <v>-0.38800381763453656</v>
          </cell>
          <cell r="BI96">
            <v>1.0778443113772453</v>
          </cell>
          <cell r="BJ96">
            <v>0.89800443458980084</v>
          </cell>
          <cell r="BK96">
            <v>0.116279069767441</v>
          </cell>
          <cell r="BL96">
            <v>-1.8966547192353644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</row>
        <row r="97">
          <cell r="E97">
            <v>0</v>
          </cell>
          <cell r="F97">
            <v>0</v>
          </cell>
          <cell r="G97">
            <v>1</v>
          </cell>
          <cell r="H97">
            <v>1</v>
          </cell>
          <cell r="I97">
            <v>-1</v>
          </cell>
          <cell r="J97">
            <v>-1</v>
          </cell>
          <cell r="K97">
            <v>-1</v>
          </cell>
          <cell r="L97">
            <v>0</v>
          </cell>
          <cell r="M97">
            <v>-1</v>
          </cell>
          <cell r="N97">
            <v>-1</v>
          </cell>
          <cell r="O97">
            <v>-1</v>
          </cell>
          <cell r="P97">
            <v>1</v>
          </cell>
          <cell r="Q97">
            <v>1.0000000000000002</v>
          </cell>
          <cell r="R97">
            <v>-1</v>
          </cell>
          <cell r="S97">
            <v>1</v>
          </cell>
          <cell r="T97">
            <v>1</v>
          </cell>
          <cell r="U97">
            <v>-1</v>
          </cell>
          <cell r="V97">
            <v>1</v>
          </cell>
          <cell r="W97">
            <v>1</v>
          </cell>
          <cell r="X97">
            <v>1</v>
          </cell>
          <cell r="Y97">
            <v>-1.0000000000000002</v>
          </cell>
          <cell r="Z97">
            <v>-1</v>
          </cell>
          <cell r="AA97">
            <v>1</v>
          </cell>
          <cell r="AB97">
            <v>-1</v>
          </cell>
          <cell r="AC97">
            <v>-1</v>
          </cell>
          <cell r="AD97">
            <v>-1</v>
          </cell>
          <cell r="AE97">
            <v>1</v>
          </cell>
          <cell r="AF97">
            <v>-1</v>
          </cell>
          <cell r="AG97">
            <v>-1</v>
          </cell>
          <cell r="AH97">
            <v>-1</v>
          </cell>
          <cell r="AI97">
            <v>1</v>
          </cell>
          <cell r="AJ97">
            <v>-1</v>
          </cell>
          <cell r="AK97">
            <v>1</v>
          </cell>
          <cell r="AL97">
            <v>-1</v>
          </cell>
          <cell r="AM97">
            <v>-1</v>
          </cell>
          <cell r="AN97">
            <v>-1</v>
          </cell>
          <cell r="AO97">
            <v>-1</v>
          </cell>
          <cell r="AP97">
            <v>-1</v>
          </cell>
          <cell r="AQ97">
            <v>1</v>
          </cell>
          <cell r="AR97">
            <v>1</v>
          </cell>
          <cell r="AS97">
            <v>0</v>
          </cell>
          <cell r="AT97">
            <v>-1</v>
          </cell>
          <cell r="AU97">
            <v>1</v>
          </cell>
          <cell r="AV97">
            <v>-1</v>
          </cell>
          <cell r="AW97">
            <v>1</v>
          </cell>
          <cell r="AX97">
            <v>0</v>
          </cell>
          <cell r="AY97">
            <v>-1</v>
          </cell>
          <cell r="AZ97">
            <v>-1</v>
          </cell>
          <cell r="BA97">
            <v>0</v>
          </cell>
          <cell r="BB97">
            <v>-1</v>
          </cell>
          <cell r="BC97">
            <v>1</v>
          </cell>
          <cell r="BD97">
            <v>0</v>
          </cell>
          <cell r="BE97">
            <v>1</v>
          </cell>
          <cell r="BF97">
            <v>0</v>
          </cell>
          <cell r="BG97">
            <v>0</v>
          </cell>
          <cell r="BH97">
            <v>-1</v>
          </cell>
          <cell r="BI97">
            <v>1</v>
          </cell>
          <cell r="BJ97">
            <v>1</v>
          </cell>
          <cell r="BK97">
            <v>1</v>
          </cell>
          <cell r="BL97">
            <v>-1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</row>
        <row r="98">
          <cell r="E98">
            <v>2</v>
          </cell>
          <cell r="F98">
            <v>2</v>
          </cell>
          <cell r="G98">
            <v>2</v>
          </cell>
          <cell r="H98">
            <v>2</v>
          </cell>
          <cell r="I98">
            <v>2</v>
          </cell>
          <cell r="J98">
            <v>2</v>
          </cell>
          <cell r="K98">
            <v>2</v>
          </cell>
          <cell r="L98">
            <v>2</v>
          </cell>
          <cell r="M98">
            <v>2</v>
          </cell>
          <cell r="N98">
            <v>2</v>
          </cell>
          <cell r="O98">
            <v>2</v>
          </cell>
          <cell r="P98">
            <v>2</v>
          </cell>
          <cell r="Q98">
            <v>2</v>
          </cell>
          <cell r="R98">
            <v>2</v>
          </cell>
          <cell r="S98">
            <v>2</v>
          </cell>
          <cell r="T98">
            <v>2</v>
          </cell>
          <cell r="U98">
            <v>2</v>
          </cell>
          <cell r="V98">
            <v>2</v>
          </cell>
          <cell r="W98">
            <v>2</v>
          </cell>
          <cell r="X98">
            <v>2</v>
          </cell>
          <cell r="Y98">
            <v>2</v>
          </cell>
          <cell r="Z98">
            <v>2</v>
          </cell>
          <cell r="AA98">
            <v>2</v>
          </cell>
          <cell r="AB98">
            <v>2</v>
          </cell>
          <cell r="AC98">
            <v>2</v>
          </cell>
          <cell r="AD98">
            <v>2</v>
          </cell>
          <cell r="AE98">
            <v>2</v>
          </cell>
          <cell r="AF98">
            <v>2</v>
          </cell>
          <cell r="AG98">
            <v>2</v>
          </cell>
          <cell r="AH98">
            <v>2</v>
          </cell>
          <cell r="AI98">
            <v>2</v>
          </cell>
          <cell r="AJ98">
            <v>2</v>
          </cell>
          <cell r="AK98">
            <v>2</v>
          </cell>
          <cell r="AL98">
            <v>2</v>
          </cell>
          <cell r="AM98">
            <v>2</v>
          </cell>
          <cell r="AN98">
            <v>2</v>
          </cell>
          <cell r="AO98">
            <v>2</v>
          </cell>
          <cell r="AP98">
            <v>2</v>
          </cell>
          <cell r="AQ98">
            <v>2</v>
          </cell>
          <cell r="AR98">
            <v>2</v>
          </cell>
          <cell r="AS98">
            <v>2</v>
          </cell>
          <cell r="AT98">
            <v>2</v>
          </cell>
          <cell r="AU98">
            <v>2</v>
          </cell>
          <cell r="AV98">
            <v>2</v>
          </cell>
          <cell r="AW98">
            <v>2</v>
          </cell>
          <cell r="AX98">
            <v>2</v>
          </cell>
          <cell r="AY98">
            <v>2</v>
          </cell>
          <cell r="AZ98">
            <v>2</v>
          </cell>
          <cell r="BA98">
            <v>2</v>
          </cell>
          <cell r="BB98">
            <v>2</v>
          </cell>
          <cell r="BC98">
            <v>2</v>
          </cell>
          <cell r="BD98">
            <v>2</v>
          </cell>
          <cell r="BE98">
            <v>2</v>
          </cell>
          <cell r="BF98">
            <v>2</v>
          </cell>
          <cell r="BG98">
            <v>2</v>
          </cell>
          <cell r="BH98">
            <v>2</v>
          </cell>
          <cell r="BI98">
            <v>2</v>
          </cell>
          <cell r="BJ98">
            <v>2</v>
          </cell>
          <cell r="BK98">
            <v>2</v>
          </cell>
          <cell r="BL98">
            <v>2</v>
          </cell>
          <cell r="BM98">
            <v>2</v>
          </cell>
          <cell r="BN98">
            <v>2</v>
          </cell>
          <cell r="BO98">
            <v>2</v>
          </cell>
          <cell r="BP98">
            <v>2</v>
          </cell>
        </row>
        <row r="99">
          <cell r="E99">
            <v>0</v>
          </cell>
          <cell r="F99">
            <v>0</v>
          </cell>
          <cell r="G99" t="e">
            <v>#DIV/0!</v>
          </cell>
          <cell r="H99" t="e">
            <v>#DIV/0!</v>
          </cell>
          <cell r="I99" t="e">
            <v>#DIV/0!</v>
          </cell>
          <cell r="J99" t="e">
            <v>#DIV/0!</v>
          </cell>
          <cell r="K99" t="e">
            <v>#DIV/0!</v>
          </cell>
          <cell r="L99">
            <v>0</v>
          </cell>
          <cell r="M99" t="e">
            <v>#DIV/0!</v>
          </cell>
          <cell r="N99" t="e">
            <v>#DIV/0!</v>
          </cell>
          <cell r="O99" t="e">
            <v>#DIV/0!</v>
          </cell>
          <cell r="P99" t="e">
            <v>#DIV/0!</v>
          </cell>
          <cell r="Q99" t="e">
            <v>#NUM!</v>
          </cell>
          <cell r="R99" t="e">
            <v>#DIV/0!</v>
          </cell>
          <cell r="S99" t="e">
            <v>#DIV/0!</v>
          </cell>
          <cell r="T99" t="e">
            <v>#DIV/0!</v>
          </cell>
          <cell r="U99" t="e">
            <v>#DIV/0!</v>
          </cell>
          <cell r="V99" t="e">
            <v>#DIV/0!</v>
          </cell>
          <cell r="W99" t="e">
            <v>#DIV/0!</v>
          </cell>
          <cell r="X99" t="e">
            <v>#DIV/0!</v>
          </cell>
          <cell r="Y99" t="e">
            <v>#NUM!</v>
          </cell>
          <cell r="Z99" t="e">
            <v>#DIV/0!</v>
          </cell>
          <cell r="AA99" t="e">
            <v>#DIV/0!</v>
          </cell>
          <cell r="AB99" t="e">
            <v>#DIV/0!</v>
          </cell>
          <cell r="AC99" t="e">
            <v>#DIV/0!</v>
          </cell>
          <cell r="AD99" t="e">
            <v>#DIV/0!</v>
          </cell>
          <cell r="AE99" t="e">
            <v>#DIV/0!</v>
          </cell>
          <cell r="AF99" t="e">
            <v>#DIV/0!</v>
          </cell>
          <cell r="AG99" t="e">
            <v>#DIV/0!</v>
          </cell>
          <cell r="AH99" t="e">
            <v>#DIV/0!</v>
          </cell>
          <cell r="AI99" t="e">
            <v>#DIV/0!</v>
          </cell>
          <cell r="AJ99" t="e">
            <v>#DIV/0!</v>
          </cell>
          <cell r="AK99" t="e">
            <v>#DIV/0!</v>
          </cell>
          <cell r="AL99" t="e">
            <v>#DIV/0!</v>
          </cell>
          <cell r="AM99" t="e">
            <v>#DIV/0!</v>
          </cell>
          <cell r="AN99" t="e">
            <v>#DIV/0!</v>
          </cell>
          <cell r="AO99" t="e">
            <v>#DIV/0!</v>
          </cell>
          <cell r="AP99" t="e">
            <v>#DIV/0!</v>
          </cell>
          <cell r="AQ99" t="e">
            <v>#DIV/0!</v>
          </cell>
          <cell r="AR99" t="e">
            <v>#DIV/0!</v>
          </cell>
          <cell r="AS99">
            <v>0</v>
          </cell>
          <cell r="AT99" t="e">
            <v>#DIV/0!</v>
          </cell>
          <cell r="AU99" t="e">
            <v>#DIV/0!</v>
          </cell>
          <cell r="AV99" t="e">
            <v>#DIV/0!</v>
          </cell>
          <cell r="AW99" t="e">
            <v>#DIV/0!</v>
          </cell>
          <cell r="AX99">
            <v>0</v>
          </cell>
          <cell r="AY99" t="e">
            <v>#DIV/0!</v>
          </cell>
          <cell r="AZ99" t="e">
            <v>#DIV/0!</v>
          </cell>
          <cell r="BA99">
            <v>0</v>
          </cell>
          <cell r="BB99" t="e">
            <v>#DIV/0!</v>
          </cell>
          <cell r="BC99" t="e">
            <v>#DIV/0!</v>
          </cell>
          <cell r="BD99">
            <v>0</v>
          </cell>
          <cell r="BE99" t="e">
            <v>#DIV/0!</v>
          </cell>
          <cell r="BF99">
            <v>0</v>
          </cell>
          <cell r="BG99">
            <v>0</v>
          </cell>
          <cell r="BH99" t="e">
            <v>#DIV/0!</v>
          </cell>
          <cell r="BI99" t="e">
            <v>#DIV/0!</v>
          </cell>
          <cell r="BJ99" t="e">
            <v>#DIV/0!</v>
          </cell>
          <cell r="BK99" t="e">
            <v>#DIV/0!</v>
          </cell>
          <cell r="BL99" t="e">
            <v>#DIV/0!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</row>
        <row r="100"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</row>
        <row r="101">
          <cell r="E101" t="e">
            <v>#NUM!</v>
          </cell>
          <cell r="F101" t="e">
            <v>#NUM!</v>
          </cell>
          <cell r="G101" t="e">
            <v>#DIV/0!</v>
          </cell>
          <cell r="H101" t="e">
            <v>#DIV/0!</v>
          </cell>
          <cell r="I101" t="e">
            <v>#DIV/0!</v>
          </cell>
          <cell r="J101" t="e">
            <v>#DIV/0!</v>
          </cell>
          <cell r="K101" t="e">
            <v>#DIV/0!</v>
          </cell>
          <cell r="L101" t="e">
            <v>#NUM!</v>
          </cell>
          <cell r="M101" t="e">
            <v>#DIV/0!</v>
          </cell>
          <cell r="N101">
            <v>0</v>
          </cell>
          <cell r="O101" t="e">
            <v>#DIV/0!</v>
          </cell>
          <cell r="P101" t="e">
            <v>#DIV/0!</v>
          </cell>
          <cell r="Q101" t="e">
            <v>#NUM!</v>
          </cell>
          <cell r="R101" t="e">
            <v>#DIV/0!</v>
          </cell>
          <cell r="S101" t="e">
            <v>#DIV/0!</v>
          </cell>
          <cell r="T101" t="e">
            <v>#DIV/0!</v>
          </cell>
          <cell r="U101" t="e">
            <v>#DIV/0!</v>
          </cell>
          <cell r="V101" t="e">
            <v>#DIV/0!</v>
          </cell>
          <cell r="W101" t="e">
            <v>#DIV/0!</v>
          </cell>
          <cell r="X101" t="e">
            <v>#DIV/0!</v>
          </cell>
          <cell r="Y101" t="e">
            <v>#NUM!</v>
          </cell>
          <cell r="Z101" t="e">
            <v>#DIV/0!</v>
          </cell>
          <cell r="AA101" t="e">
            <v>#DIV/0!</v>
          </cell>
          <cell r="AB101" t="e">
            <v>#DIV/0!</v>
          </cell>
          <cell r="AC101" t="e">
            <v>#DIV/0!</v>
          </cell>
          <cell r="AD101" t="e">
            <v>#DIV/0!</v>
          </cell>
          <cell r="AE101" t="e">
            <v>#DIV/0!</v>
          </cell>
          <cell r="AF101" t="e">
            <v>#DIV/0!</v>
          </cell>
          <cell r="AG101" t="e">
            <v>#DIV/0!</v>
          </cell>
          <cell r="AH101" t="e">
            <v>#DIV/0!</v>
          </cell>
          <cell r="AI101" t="e">
            <v>#DIV/0!</v>
          </cell>
          <cell r="AJ101" t="e">
            <v>#DIV/0!</v>
          </cell>
          <cell r="AK101" t="e">
            <v>#DIV/0!</v>
          </cell>
          <cell r="AL101" t="e">
            <v>#DIV/0!</v>
          </cell>
          <cell r="AM101" t="e">
            <v>#DIV/0!</v>
          </cell>
          <cell r="AN101" t="e">
            <v>#DIV/0!</v>
          </cell>
          <cell r="AO101" t="e">
            <v>#DIV/0!</v>
          </cell>
          <cell r="AP101" t="e">
            <v>#DIV/0!</v>
          </cell>
          <cell r="AQ101" t="e">
            <v>#DIV/0!</v>
          </cell>
          <cell r="AR101" t="e">
            <v>#DIV/0!</v>
          </cell>
          <cell r="AS101" t="e">
            <v>#NUM!</v>
          </cell>
          <cell r="AT101" t="e">
            <v>#DIV/0!</v>
          </cell>
          <cell r="AU101" t="e">
            <v>#DIV/0!</v>
          </cell>
          <cell r="AV101" t="e">
            <v>#DIV/0!</v>
          </cell>
          <cell r="AW101" t="e">
            <v>#DIV/0!</v>
          </cell>
          <cell r="AX101" t="e">
            <v>#NUM!</v>
          </cell>
          <cell r="AY101" t="e">
            <v>#DIV/0!</v>
          </cell>
          <cell r="AZ101" t="e">
            <v>#DIV/0!</v>
          </cell>
          <cell r="BA101" t="e">
            <v>#NUM!</v>
          </cell>
          <cell r="BB101" t="e">
            <v>#DIV/0!</v>
          </cell>
          <cell r="BC101" t="e">
            <v>#DIV/0!</v>
          </cell>
          <cell r="BD101" t="e">
            <v>#NUM!</v>
          </cell>
          <cell r="BE101" t="e">
            <v>#DIV/0!</v>
          </cell>
          <cell r="BF101" t="e">
            <v>#NUM!</v>
          </cell>
          <cell r="BG101" t="e">
            <v>#NUM!</v>
          </cell>
          <cell r="BH101" t="e">
            <v>#DIV/0!</v>
          </cell>
          <cell r="BI101" t="e">
            <v>#DIV/0!</v>
          </cell>
          <cell r="BJ101" t="e">
            <v>#DIV/0!</v>
          </cell>
          <cell r="BK101" t="e">
            <v>#DIV/0!</v>
          </cell>
          <cell r="BL101" t="e">
            <v>#DIV/0!</v>
          </cell>
          <cell r="BM101" t="e">
            <v>#NUM!</v>
          </cell>
          <cell r="BN101" t="e">
            <v>#NUM!</v>
          </cell>
          <cell r="BO101" t="e">
            <v>#NUM!</v>
          </cell>
          <cell r="BP101" t="e">
            <v>#NUM!</v>
          </cell>
        </row>
        <row r="102">
          <cell r="E102" t="e">
            <v>#NUM!</v>
          </cell>
          <cell r="F102" t="e">
            <v>#NUM!</v>
          </cell>
          <cell r="G102" t="e">
            <v>#DIV/0!</v>
          </cell>
          <cell r="H102" t="e">
            <v>#DIV/0!</v>
          </cell>
          <cell r="I102" t="e">
            <v>#DIV/0!</v>
          </cell>
          <cell r="J102" t="e">
            <v>#DIV/0!</v>
          </cell>
          <cell r="K102" t="e">
            <v>#DIV/0!</v>
          </cell>
          <cell r="L102" t="e">
            <v>#NUM!</v>
          </cell>
          <cell r="M102" t="e">
            <v>#DIV/0!</v>
          </cell>
          <cell r="N102" t="str">
            <v>ok</v>
          </cell>
          <cell r="O102" t="e">
            <v>#DIV/0!</v>
          </cell>
          <cell r="P102" t="e">
            <v>#DIV/0!</v>
          </cell>
          <cell r="Q102" t="e">
            <v>#NUM!</v>
          </cell>
          <cell r="R102" t="e">
            <v>#DIV/0!</v>
          </cell>
          <cell r="S102" t="e">
            <v>#DIV/0!</v>
          </cell>
          <cell r="T102" t="e">
            <v>#DIV/0!</v>
          </cell>
          <cell r="U102" t="e">
            <v>#DIV/0!</v>
          </cell>
          <cell r="V102" t="e">
            <v>#DIV/0!</v>
          </cell>
          <cell r="W102" t="e">
            <v>#DIV/0!</v>
          </cell>
          <cell r="X102" t="e">
            <v>#DIV/0!</v>
          </cell>
          <cell r="Y102" t="e">
            <v>#NUM!</v>
          </cell>
          <cell r="Z102" t="e">
            <v>#DIV/0!</v>
          </cell>
          <cell r="AA102" t="e">
            <v>#DIV/0!</v>
          </cell>
          <cell r="AB102" t="e">
            <v>#DIV/0!</v>
          </cell>
          <cell r="AC102" t="e">
            <v>#DIV/0!</v>
          </cell>
          <cell r="AD102" t="e">
            <v>#DIV/0!</v>
          </cell>
          <cell r="AE102" t="e">
            <v>#DIV/0!</v>
          </cell>
          <cell r="AF102" t="e">
            <v>#DIV/0!</v>
          </cell>
          <cell r="AG102" t="e">
            <v>#DIV/0!</v>
          </cell>
          <cell r="AH102" t="e">
            <v>#DIV/0!</v>
          </cell>
          <cell r="AI102" t="e">
            <v>#DIV/0!</v>
          </cell>
          <cell r="AJ102" t="e">
            <v>#DIV/0!</v>
          </cell>
          <cell r="AK102" t="e">
            <v>#DIV/0!</v>
          </cell>
          <cell r="AL102" t="e">
            <v>#DIV/0!</v>
          </cell>
          <cell r="AM102" t="e">
            <v>#DIV/0!</v>
          </cell>
          <cell r="AN102" t="e">
            <v>#DIV/0!</v>
          </cell>
          <cell r="AO102" t="e">
            <v>#DIV/0!</v>
          </cell>
          <cell r="AP102" t="e">
            <v>#DIV/0!</v>
          </cell>
          <cell r="AQ102" t="e">
            <v>#DIV/0!</v>
          </cell>
          <cell r="AR102" t="e">
            <v>#DIV/0!</v>
          </cell>
          <cell r="AS102" t="e">
            <v>#NUM!</v>
          </cell>
          <cell r="AT102" t="e">
            <v>#DIV/0!</v>
          </cell>
          <cell r="AU102" t="e">
            <v>#DIV/0!</v>
          </cell>
          <cell r="AV102" t="e">
            <v>#DIV/0!</v>
          </cell>
          <cell r="AW102" t="e">
            <v>#DIV/0!</v>
          </cell>
          <cell r="AX102" t="e">
            <v>#NUM!</v>
          </cell>
          <cell r="AY102" t="e">
            <v>#DIV/0!</v>
          </cell>
          <cell r="AZ102" t="e">
            <v>#DIV/0!</v>
          </cell>
          <cell r="BA102" t="e">
            <v>#NUM!</v>
          </cell>
          <cell r="BB102" t="e">
            <v>#DIV/0!</v>
          </cell>
          <cell r="BC102" t="e">
            <v>#DIV/0!</v>
          </cell>
          <cell r="BD102" t="e">
            <v>#NUM!</v>
          </cell>
          <cell r="BE102" t="e">
            <v>#DIV/0!</v>
          </cell>
          <cell r="BF102" t="e">
            <v>#NUM!</v>
          </cell>
          <cell r="BG102" t="e">
            <v>#NUM!</v>
          </cell>
          <cell r="BH102" t="e">
            <v>#DIV/0!</v>
          </cell>
          <cell r="BI102" t="e">
            <v>#DIV/0!</v>
          </cell>
          <cell r="BJ102" t="e">
            <v>#DIV/0!</v>
          </cell>
          <cell r="BK102" t="e">
            <v>#DIV/0!</v>
          </cell>
          <cell r="BL102" t="e">
            <v>#DIV/0!</v>
          </cell>
          <cell r="BM102" t="e">
            <v>#NUM!</v>
          </cell>
          <cell r="BN102" t="e">
            <v>#NUM!</v>
          </cell>
          <cell r="BO102" t="e">
            <v>#NUM!</v>
          </cell>
          <cell r="BP102" t="e">
            <v>#NUM!</v>
          </cell>
        </row>
        <row r="103">
          <cell r="E103" t="e">
            <v>#NUM!</v>
          </cell>
          <cell r="F103" t="e">
            <v>#NUM!</v>
          </cell>
          <cell r="G103" t="e">
            <v>#DIV/0!</v>
          </cell>
          <cell r="H103" t="e">
            <v>#DIV/0!</v>
          </cell>
          <cell r="I103" t="e">
            <v>#DIV/0!</v>
          </cell>
          <cell r="J103" t="e">
            <v>#DIV/0!</v>
          </cell>
          <cell r="K103" t="e">
            <v>#DIV/0!</v>
          </cell>
          <cell r="L103" t="e">
            <v>#NUM!</v>
          </cell>
          <cell r="M103" t="e">
            <v>#DIV/0!</v>
          </cell>
          <cell r="N103">
            <v>-2.3284671532846715</v>
          </cell>
          <cell r="O103" t="e">
            <v>#DIV/0!</v>
          </cell>
          <cell r="P103" t="e">
            <v>#DIV/0!</v>
          </cell>
          <cell r="Q103" t="e">
            <v>#NUM!</v>
          </cell>
          <cell r="R103" t="e">
            <v>#DIV/0!</v>
          </cell>
          <cell r="S103" t="e">
            <v>#DIV/0!</v>
          </cell>
          <cell r="T103" t="e">
            <v>#DIV/0!</v>
          </cell>
          <cell r="U103" t="e">
            <v>#DIV/0!</v>
          </cell>
          <cell r="V103" t="e">
            <v>#DIV/0!</v>
          </cell>
          <cell r="W103" t="e">
            <v>#DIV/0!</v>
          </cell>
          <cell r="X103" t="e">
            <v>#DIV/0!</v>
          </cell>
          <cell r="Y103" t="e">
            <v>#NUM!</v>
          </cell>
          <cell r="Z103" t="e">
            <v>#DIV/0!</v>
          </cell>
          <cell r="AA103" t="e">
            <v>#DIV/0!</v>
          </cell>
          <cell r="AB103" t="e">
            <v>#DIV/0!</v>
          </cell>
          <cell r="AC103" t="e">
            <v>#DIV/0!</v>
          </cell>
          <cell r="AD103" t="e">
            <v>#DIV/0!</v>
          </cell>
          <cell r="AE103" t="e">
            <v>#DIV/0!</v>
          </cell>
          <cell r="AF103" t="e">
            <v>#DIV/0!</v>
          </cell>
          <cell r="AG103" t="e">
            <v>#DIV/0!</v>
          </cell>
          <cell r="AH103" t="e">
            <v>#DIV/0!</v>
          </cell>
          <cell r="AI103" t="e">
            <v>#DIV/0!</v>
          </cell>
          <cell r="AJ103" t="e">
            <v>#DIV/0!</v>
          </cell>
          <cell r="AK103" t="e">
            <v>#DIV/0!</v>
          </cell>
          <cell r="AL103" t="e">
            <v>#DIV/0!</v>
          </cell>
          <cell r="AM103" t="e">
            <v>#DIV/0!</v>
          </cell>
          <cell r="AN103" t="e">
            <v>#DIV/0!</v>
          </cell>
          <cell r="AO103" t="e">
            <v>#DIV/0!</v>
          </cell>
          <cell r="AP103" t="e">
            <v>#DIV/0!</v>
          </cell>
          <cell r="AQ103" t="e">
            <v>#DIV/0!</v>
          </cell>
          <cell r="AR103" t="e">
            <v>#DIV/0!</v>
          </cell>
          <cell r="AS103" t="e">
            <v>#NUM!</v>
          </cell>
          <cell r="AT103" t="e">
            <v>#DIV/0!</v>
          </cell>
          <cell r="AU103" t="e">
            <v>#DIV/0!</v>
          </cell>
          <cell r="AV103" t="e">
            <v>#DIV/0!</v>
          </cell>
          <cell r="AW103" t="e">
            <v>#DIV/0!</v>
          </cell>
          <cell r="AX103" t="e">
            <v>#NUM!</v>
          </cell>
          <cell r="AY103" t="e">
            <v>#DIV/0!</v>
          </cell>
          <cell r="AZ103" t="e">
            <v>#DIV/0!</v>
          </cell>
          <cell r="BA103" t="e">
            <v>#NUM!</v>
          </cell>
          <cell r="BB103" t="e">
            <v>#DIV/0!</v>
          </cell>
          <cell r="BC103" t="e">
            <v>#DIV/0!</v>
          </cell>
          <cell r="BD103" t="e">
            <v>#NUM!</v>
          </cell>
          <cell r="BE103" t="e">
            <v>#DIV/0!</v>
          </cell>
          <cell r="BF103" t="e">
            <v>#NUM!</v>
          </cell>
          <cell r="BG103" t="e">
            <v>#NUM!</v>
          </cell>
          <cell r="BH103" t="e">
            <v>#DIV/0!</v>
          </cell>
          <cell r="BI103" t="e">
            <v>#DIV/0!</v>
          </cell>
          <cell r="BJ103" t="e">
            <v>#DIV/0!</v>
          </cell>
          <cell r="BK103" t="e">
            <v>#DIV/0!</v>
          </cell>
          <cell r="BL103" t="e">
            <v>#DIV/0!</v>
          </cell>
          <cell r="BM103" t="e">
            <v>#NUM!</v>
          </cell>
          <cell r="BN103" t="e">
            <v>#NUM!</v>
          </cell>
          <cell r="BO103" t="e">
            <v>#NUM!</v>
          </cell>
          <cell r="BP103" t="e">
            <v>#NUM!</v>
          </cell>
        </row>
        <row r="104">
          <cell r="E104">
            <v>0</v>
          </cell>
          <cell r="F104">
            <v>0</v>
          </cell>
          <cell r="G104">
            <v>7.282913165266109</v>
          </cell>
          <cell r="H104">
            <v>18.83540372670808</v>
          </cell>
          <cell r="I104">
            <v>-19.548872180451141</v>
          </cell>
          <cell r="J104">
            <v>-20.62274664044574</v>
          </cell>
          <cell r="K104">
            <v>-12.282344130312673</v>
          </cell>
          <cell r="L104">
            <v>0</v>
          </cell>
          <cell r="M104">
            <v>-25.210084033613445</v>
          </cell>
          <cell r="N104">
            <v>-23.284671532846716</v>
          </cell>
          <cell r="O104">
            <v>-29.757085020242911</v>
          </cell>
          <cell r="P104">
            <v>2.1978021978022042</v>
          </cell>
          <cell r="Q104">
            <v>13.592233009708732</v>
          </cell>
          <cell r="R104">
            <v>-6.0606060606060623</v>
          </cell>
          <cell r="S104">
            <v>24.390243902439025</v>
          </cell>
          <cell r="T104">
            <v>21.067935500925188</v>
          </cell>
          <cell r="U104">
            <v>-4.7169811320754746</v>
          </cell>
          <cell r="V104">
            <v>4.5547614448522467</v>
          </cell>
          <cell r="W104">
            <v>4.3118218161050876</v>
          </cell>
          <cell r="X104">
            <v>25.775539038024441</v>
          </cell>
          <cell r="Y104">
            <v>-8.1918863609004475</v>
          </cell>
          <cell r="Z104">
            <v>-8.2568807339449535</v>
          </cell>
          <cell r="AA104">
            <v>23.204419889502759</v>
          </cell>
          <cell r="AB104">
            <v>-23.200000000000003</v>
          </cell>
          <cell r="AC104">
            <v>-70.588235294117652</v>
          </cell>
          <cell r="AD104">
            <v>-20.871026104936675</v>
          </cell>
          <cell r="AE104">
            <v>1.7467248908296966</v>
          </cell>
          <cell r="AF104">
            <v>-24.685314685314694</v>
          </cell>
          <cell r="AG104">
            <v>-85.148514851485146</v>
          </cell>
          <cell r="AH104">
            <v>-5.0149832540102182</v>
          </cell>
          <cell r="AI104">
            <v>23.776223776223787</v>
          </cell>
          <cell r="AJ104">
            <v>-10.464425199524541</v>
          </cell>
          <cell r="AK104">
            <v>2.8961748633879694</v>
          </cell>
          <cell r="AL104">
            <v>-5</v>
          </cell>
          <cell r="AM104">
            <v>-28.823607780442323</v>
          </cell>
          <cell r="AN104">
            <v>-4.712041884816756</v>
          </cell>
          <cell r="AO104">
            <v>-50</v>
          </cell>
          <cell r="AP104">
            <v>-19.606903163950136</v>
          </cell>
          <cell r="AQ104">
            <v>16.45788003244455</v>
          </cell>
          <cell r="AR104">
            <v>10.204081632653043</v>
          </cell>
          <cell r="AS104">
            <v>0</v>
          </cell>
          <cell r="AT104">
            <v>-12.849162011173192</v>
          </cell>
          <cell r="AU104">
            <v>7.8313253012048278</v>
          </cell>
          <cell r="AV104">
            <v>-17.930964260258634</v>
          </cell>
          <cell r="AW104">
            <v>7.3113207547169736</v>
          </cell>
          <cell r="AX104">
            <v>0</v>
          </cell>
          <cell r="AY104">
            <v>-25.287356321839084</v>
          </cell>
          <cell r="AZ104">
            <v>-10.815410345940549</v>
          </cell>
          <cell r="BA104">
            <v>0</v>
          </cell>
          <cell r="BB104">
            <v>-2.9909170372059464</v>
          </cell>
          <cell r="BC104">
            <v>5.7894736842105345</v>
          </cell>
          <cell r="BD104">
            <v>0</v>
          </cell>
          <cell r="BE104">
            <v>1.7857142857142918</v>
          </cell>
          <cell r="BF104">
            <v>0</v>
          </cell>
          <cell r="BG104">
            <v>0</v>
          </cell>
          <cell r="BH104">
            <v>-3.8800381763453657</v>
          </cell>
          <cell r="BI104">
            <v>10.778443113772454</v>
          </cell>
          <cell r="BJ104">
            <v>8.9800443458980084</v>
          </cell>
          <cell r="BK104">
            <v>1.16279069767441</v>
          </cell>
          <cell r="BL104">
            <v>-18.966547192353644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</row>
        <row r="106">
          <cell r="E106" t="e">
            <v>#VALUE!</v>
          </cell>
          <cell r="F106">
            <v>76.315789473684205</v>
          </cell>
          <cell r="G106">
            <v>76.470588235294116</v>
          </cell>
          <cell r="H106">
            <v>33.333333333333329</v>
          </cell>
          <cell r="I106">
            <v>60.833333333333343</v>
          </cell>
          <cell r="J106">
            <v>82.835820895522389</v>
          </cell>
          <cell r="K106">
            <v>81.350482315112544</v>
          </cell>
          <cell r="L106">
            <v>30.208333333333332</v>
          </cell>
          <cell r="M106">
            <v>0</v>
          </cell>
          <cell r="N106">
            <v>0</v>
          </cell>
          <cell r="O106">
            <v>28.662420382165603</v>
          </cell>
          <cell r="P106">
            <v>100</v>
          </cell>
          <cell r="Q106">
            <v>100</v>
          </cell>
          <cell r="R106">
            <v>100</v>
          </cell>
          <cell r="S106">
            <v>62.264150943396224</v>
          </cell>
          <cell r="T106">
            <v>65.925925925925924</v>
          </cell>
          <cell r="U106">
            <v>100</v>
          </cell>
          <cell r="V106">
            <v>100</v>
          </cell>
          <cell r="W106">
            <v>100</v>
          </cell>
          <cell r="X106">
            <v>94.14414414414415</v>
          </cell>
          <cell r="Y106">
            <v>67.592592592592581</v>
          </cell>
          <cell r="Z106">
            <v>55.55555555555555</v>
          </cell>
          <cell r="AA106">
            <v>68.531468531468533</v>
          </cell>
          <cell r="AB106">
            <v>89.795918367346943</v>
          </cell>
          <cell r="AC106">
            <v>81.730769230769226</v>
          </cell>
          <cell r="AD106">
            <v>97.142857142857139</v>
          </cell>
          <cell r="AE106">
            <v>60.624999999999993</v>
          </cell>
          <cell r="AF106">
            <v>56.896551724137922</v>
          </cell>
          <cell r="AG106">
            <v>100</v>
          </cell>
          <cell r="AH106">
            <v>100</v>
          </cell>
          <cell r="AI106">
            <v>66.666666666666657</v>
          </cell>
          <cell r="AJ106">
            <v>64.233576642335763</v>
          </cell>
          <cell r="AK106">
            <v>66.929133858267704</v>
          </cell>
          <cell r="AL106">
            <v>100</v>
          </cell>
          <cell r="AM106">
            <v>96.380090497737555</v>
          </cell>
          <cell r="AN106">
            <v>100</v>
          </cell>
          <cell r="AO106">
            <v>100</v>
          </cell>
          <cell r="AP106">
            <v>100</v>
          </cell>
          <cell r="AQ106">
            <v>91.056910569105682</v>
          </cell>
          <cell r="AR106">
            <v>75.373134328358205</v>
          </cell>
          <cell r="AS106">
            <v>24.369747899159663</v>
          </cell>
          <cell r="AT106">
            <v>100</v>
          </cell>
          <cell r="AU106">
            <v>79.393939393939391</v>
          </cell>
          <cell r="AV106">
            <v>100</v>
          </cell>
          <cell r="AW106">
            <v>81.456953642384093</v>
          </cell>
          <cell r="AX106">
            <v>70.399999999999991</v>
          </cell>
          <cell r="AY106">
            <v>100</v>
          </cell>
          <cell r="AZ106">
            <v>100</v>
          </cell>
          <cell r="BA106">
            <v>100</v>
          </cell>
          <cell r="BB106">
            <v>94.117647058823522</v>
          </cell>
          <cell r="BC106">
            <v>100</v>
          </cell>
          <cell r="BD106">
            <v>82.882882882882882</v>
          </cell>
          <cell r="BE106">
            <v>100</v>
          </cell>
          <cell r="BF106">
            <v>26.785714285714285</v>
          </cell>
          <cell r="BG106">
            <v>0</v>
          </cell>
          <cell r="BH106">
            <v>0</v>
          </cell>
          <cell r="BI106">
            <v>85.826771653543304</v>
          </cell>
          <cell r="BJ106">
            <v>97.368421052631575</v>
          </cell>
          <cell r="BK106">
            <v>78</v>
          </cell>
          <cell r="BL106">
            <v>77.600000000000009</v>
          </cell>
          <cell r="BM106">
            <v>100</v>
          </cell>
          <cell r="BN106">
            <v>100</v>
          </cell>
          <cell r="BO106">
            <v>100</v>
          </cell>
          <cell r="BP106">
            <v>72.826086956521735</v>
          </cell>
        </row>
        <row r="108">
          <cell r="E108">
            <v>100</v>
          </cell>
          <cell r="F108">
            <v>0</v>
          </cell>
          <cell r="G108">
            <v>35.789473684210535</v>
          </cell>
          <cell r="H108">
            <v>26.351351351351354</v>
          </cell>
          <cell r="I108">
            <v>51.818181818181806</v>
          </cell>
          <cell r="J108">
            <v>56.578947368421048</v>
          </cell>
          <cell r="K108">
            <v>65.876777251184834</v>
          </cell>
          <cell r="L108">
            <v>30.526315789473685</v>
          </cell>
          <cell r="M108">
            <v>0</v>
          </cell>
          <cell r="N108">
            <v>6.9565217391304337</v>
          </cell>
          <cell r="O108">
            <v>23.780487804878049</v>
          </cell>
          <cell r="P108">
            <v>49.450549450549453</v>
          </cell>
          <cell r="Q108">
            <v>100</v>
          </cell>
          <cell r="R108">
            <v>98.958333333333343</v>
          </cell>
          <cell r="S108">
            <v>57.407407407407405</v>
          </cell>
          <cell r="T108">
            <v>63.576158940397356</v>
          </cell>
          <cell r="U108">
            <v>91.044776119402997</v>
          </cell>
          <cell r="V108">
            <v>81.021897810218974</v>
          </cell>
          <cell r="W108">
            <v>83.030303030303031</v>
          </cell>
          <cell r="X108">
            <v>61.428571428571431</v>
          </cell>
          <cell r="Y108">
            <v>68.55670103092784</v>
          </cell>
          <cell r="Z108">
            <v>55.454545454545446</v>
          </cell>
          <cell r="AA108">
            <v>100</v>
          </cell>
          <cell r="AB108">
            <v>80.392156862745097</v>
          </cell>
          <cell r="AC108">
            <v>94.73684210526315</v>
          </cell>
          <cell r="AD108">
            <v>100</v>
          </cell>
          <cell r="AE108">
            <v>59.444444444444443</v>
          </cell>
          <cell r="AF108">
            <v>66.878980891719735</v>
          </cell>
          <cell r="AG108">
            <v>82.558139534883722</v>
          </cell>
          <cell r="AH108">
            <v>100</v>
          </cell>
          <cell r="AI108">
            <v>42.063492063492063</v>
          </cell>
          <cell r="AJ108">
            <v>57.961783439490446</v>
          </cell>
          <cell r="AK108">
            <v>60.317460317460316</v>
          </cell>
          <cell r="AL108">
            <v>98.275862068965509</v>
          </cell>
          <cell r="AM108">
            <v>66.92307692307692</v>
          </cell>
          <cell r="AN108">
            <v>95.798319327731079</v>
          </cell>
          <cell r="AO108">
            <v>100</v>
          </cell>
          <cell r="AP108">
            <v>100</v>
          </cell>
          <cell r="AQ108">
            <v>96.688741721854299</v>
          </cell>
          <cell r="AR108">
            <v>95.934959349593498</v>
          </cell>
          <cell r="AS108">
            <v>58.620689655172406</v>
          </cell>
          <cell r="AT108">
            <v>75.757575757575751</v>
          </cell>
          <cell r="AU108">
            <v>54.198473282442741</v>
          </cell>
          <cell r="AV108">
            <v>100</v>
          </cell>
          <cell r="AW108">
            <v>87.943262411347519</v>
          </cell>
          <cell r="AX108">
            <v>71.739130434782624</v>
          </cell>
          <cell r="AY108">
            <v>100</v>
          </cell>
          <cell r="AZ108">
            <v>91.452991452991455</v>
          </cell>
          <cell r="BA108">
            <v>94.117647058823522</v>
          </cell>
          <cell r="BB108">
            <v>93.181818181818187</v>
          </cell>
          <cell r="BC108">
            <v>93.023255813953483</v>
          </cell>
          <cell r="BD108">
            <v>90.677966101694906</v>
          </cell>
          <cell r="BE108">
            <v>100</v>
          </cell>
          <cell r="BF108">
            <v>74.590163934426229</v>
          </cell>
          <cell r="BG108">
            <v>96.36363636363636</v>
          </cell>
          <cell r="BH108">
            <v>75.16339869281046</v>
          </cell>
          <cell r="BI108">
            <v>96.8</v>
          </cell>
          <cell r="BJ108">
            <v>75.539568345323744</v>
          </cell>
          <cell r="BK108">
            <v>96.590909090909079</v>
          </cell>
          <cell r="BL108">
            <v>100</v>
          </cell>
          <cell r="BM108">
            <v>100</v>
          </cell>
          <cell r="BN108">
            <v>100</v>
          </cell>
          <cell r="BO108">
            <v>100</v>
          </cell>
          <cell r="BP108">
            <v>100</v>
          </cell>
        </row>
        <row r="111">
          <cell r="E111" t="e">
            <v>#VALUE!</v>
          </cell>
          <cell r="F111">
            <v>7.6315789473684212</v>
          </cell>
          <cell r="G111">
            <v>4.0681114551083581</v>
          </cell>
          <cell r="H111">
            <v>0.6981981981981974</v>
          </cell>
          <cell r="I111">
            <v>0.90151515151515371</v>
          </cell>
          <cell r="J111">
            <v>2.6256873527101341</v>
          </cell>
          <cell r="K111">
            <v>1.547370506392771</v>
          </cell>
          <cell r="L111">
            <v>-3.1798245614035284E-2</v>
          </cell>
          <cell r="M111">
            <v>0</v>
          </cell>
          <cell r="N111">
            <v>-0.69565217391304346</v>
          </cell>
          <cell r="O111">
            <v>0.48819325772875538</v>
          </cell>
          <cell r="P111">
            <v>5.0549450549450547</v>
          </cell>
          <cell r="Q111">
            <v>0</v>
          </cell>
          <cell r="R111">
            <v>0.10416666666666571</v>
          </cell>
          <cell r="S111">
            <v>0.48567435359888195</v>
          </cell>
          <cell r="T111">
            <v>0.2349766985528568</v>
          </cell>
          <cell r="U111">
            <v>0.8955223880597003</v>
          </cell>
          <cell r="V111">
            <v>1.8978102189781025</v>
          </cell>
          <cell r="W111">
            <v>1.6969696969696968</v>
          </cell>
          <cell r="X111">
            <v>3.2715572715572718</v>
          </cell>
          <cell r="Y111">
            <v>-9.6410843833525911E-2</v>
          </cell>
          <cell r="Z111">
            <v>1.0101010101010388E-2</v>
          </cell>
          <cell r="AA111">
            <v>-3.1468531468531467</v>
          </cell>
          <cell r="AB111">
            <v>0.94037615046018463</v>
          </cell>
          <cell r="AC111">
            <v>-1.3006072874493924</v>
          </cell>
          <cell r="AD111">
            <v>-0.28571428571428614</v>
          </cell>
          <cell r="AE111">
            <v>0.118055555555555</v>
          </cell>
          <cell r="AF111">
            <v>-0.99824291675818133</v>
          </cell>
          <cell r="AG111">
            <v>1.7441860465116279</v>
          </cell>
          <cell r="AH111">
            <v>0</v>
          </cell>
          <cell r="AI111">
            <v>2.4603174603174596</v>
          </cell>
          <cell r="AJ111">
            <v>0.62717932028453161</v>
          </cell>
          <cell r="AK111">
            <v>0.66116735408073879</v>
          </cell>
          <cell r="AL111">
            <v>0.17241379310344912</v>
          </cell>
          <cell r="AM111">
            <v>2.9457013574660635</v>
          </cell>
          <cell r="AN111">
            <v>0.42016806722689209</v>
          </cell>
          <cell r="AO111">
            <v>0</v>
          </cell>
          <cell r="AP111">
            <v>0</v>
          </cell>
          <cell r="AQ111">
            <v>-0.56318311527486176</v>
          </cell>
          <cell r="AR111">
            <v>-2.0561825021235292</v>
          </cell>
          <cell r="AS111">
            <v>-3.425094175601274</v>
          </cell>
          <cell r="AT111">
            <v>2.4242424242424248</v>
          </cell>
          <cell r="AU111">
            <v>2.5195466111496647</v>
          </cell>
          <cell r="AV111">
            <v>0</v>
          </cell>
          <cell r="AW111">
            <v>-0.64863087689634258</v>
          </cell>
          <cell r="AX111">
            <v>-0.13391304347826322</v>
          </cell>
          <cell r="AY111">
            <v>0</v>
          </cell>
          <cell r="AZ111">
            <v>0.85470085470085455</v>
          </cell>
          <cell r="BA111">
            <v>0.58823529411764786</v>
          </cell>
          <cell r="BB111">
            <v>9.3582887700533496E-2</v>
          </cell>
          <cell r="BC111">
            <v>0.69767441860465174</v>
          </cell>
          <cell r="BD111">
            <v>-0.77950832188120245</v>
          </cell>
          <cell r="BE111">
            <v>0</v>
          </cell>
          <cell r="BF111">
            <v>-4.7804449648711946</v>
          </cell>
          <cell r="BG111">
            <v>-9.6363636363636367</v>
          </cell>
          <cell r="BH111">
            <v>-7.5163398692810457</v>
          </cell>
          <cell r="BI111">
            <v>-1.0973228346456694</v>
          </cell>
          <cell r="BJ111">
            <v>2.1828852707307833</v>
          </cell>
          <cell r="BK111">
            <v>-1.859090909090908</v>
          </cell>
          <cell r="BL111">
            <v>-2.2399999999999993</v>
          </cell>
          <cell r="BM111">
            <v>0</v>
          </cell>
          <cell r="BN111">
            <v>0</v>
          </cell>
          <cell r="BO111">
            <v>0</v>
          </cell>
          <cell r="BP111">
            <v>-2.7173913043478262</v>
          </cell>
        </row>
        <row r="112">
          <cell r="E112">
            <v>0</v>
          </cell>
          <cell r="F112">
            <v>1</v>
          </cell>
          <cell r="G112">
            <v>1</v>
          </cell>
          <cell r="H112">
            <v>1</v>
          </cell>
          <cell r="I112">
            <v>1</v>
          </cell>
          <cell r="J112">
            <v>1</v>
          </cell>
          <cell r="K112">
            <v>1</v>
          </cell>
          <cell r="L112">
            <v>-1</v>
          </cell>
          <cell r="M112">
            <v>0</v>
          </cell>
          <cell r="N112">
            <v>-1</v>
          </cell>
          <cell r="O112">
            <v>1</v>
          </cell>
          <cell r="P112">
            <v>1</v>
          </cell>
          <cell r="Q112">
            <v>0</v>
          </cell>
          <cell r="R112">
            <v>1</v>
          </cell>
          <cell r="S112">
            <v>1</v>
          </cell>
          <cell r="T112">
            <v>1</v>
          </cell>
          <cell r="U112">
            <v>1</v>
          </cell>
          <cell r="V112">
            <v>1</v>
          </cell>
          <cell r="W112">
            <v>1</v>
          </cell>
          <cell r="X112">
            <v>1</v>
          </cell>
          <cell r="Y112">
            <v>-1</v>
          </cell>
          <cell r="Z112">
            <v>1</v>
          </cell>
          <cell r="AA112">
            <v>-1</v>
          </cell>
          <cell r="AB112">
            <v>1</v>
          </cell>
          <cell r="AC112">
            <v>-1</v>
          </cell>
          <cell r="AD112">
            <v>-1</v>
          </cell>
          <cell r="AE112">
            <v>1</v>
          </cell>
          <cell r="AF112">
            <v>-1</v>
          </cell>
          <cell r="AG112">
            <v>1</v>
          </cell>
          <cell r="AH112">
            <v>0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>
            <v>1</v>
          </cell>
          <cell r="AN112">
            <v>1</v>
          </cell>
          <cell r="AO112">
            <v>0</v>
          </cell>
          <cell r="AP112">
            <v>0</v>
          </cell>
          <cell r="AQ112">
            <v>-1</v>
          </cell>
          <cell r="AR112">
            <v>-1</v>
          </cell>
          <cell r="AS112">
            <v>-1</v>
          </cell>
          <cell r="AT112">
            <v>1</v>
          </cell>
          <cell r="AU112">
            <v>1</v>
          </cell>
          <cell r="AV112">
            <v>0</v>
          </cell>
          <cell r="AW112">
            <v>-1</v>
          </cell>
          <cell r="AX112">
            <v>-1</v>
          </cell>
          <cell r="AY112">
            <v>0</v>
          </cell>
          <cell r="AZ112">
            <v>1</v>
          </cell>
          <cell r="BA112">
            <v>1</v>
          </cell>
          <cell r="BB112">
            <v>1</v>
          </cell>
          <cell r="BC112">
            <v>1</v>
          </cell>
          <cell r="BD112">
            <v>-1</v>
          </cell>
          <cell r="BE112">
            <v>0</v>
          </cell>
          <cell r="BF112">
            <v>-1</v>
          </cell>
          <cell r="BG112">
            <v>-1</v>
          </cell>
          <cell r="BH112">
            <v>-1</v>
          </cell>
          <cell r="BI112">
            <v>-1</v>
          </cell>
          <cell r="BJ112">
            <v>1</v>
          </cell>
          <cell r="BK112">
            <v>-1</v>
          </cell>
          <cell r="BL112">
            <v>-1</v>
          </cell>
          <cell r="BM112">
            <v>0</v>
          </cell>
          <cell r="BN112">
            <v>0</v>
          </cell>
          <cell r="BO112">
            <v>0</v>
          </cell>
          <cell r="BP112">
            <v>-1</v>
          </cell>
        </row>
        <row r="113">
          <cell r="E113">
            <v>1</v>
          </cell>
          <cell r="F113">
            <v>2</v>
          </cell>
          <cell r="G113">
            <v>2</v>
          </cell>
          <cell r="H113">
            <v>2</v>
          </cell>
          <cell r="I113">
            <v>2</v>
          </cell>
          <cell r="J113">
            <v>2</v>
          </cell>
          <cell r="K113">
            <v>2</v>
          </cell>
          <cell r="L113">
            <v>2</v>
          </cell>
          <cell r="M113">
            <v>2</v>
          </cell>
          <cell r="N113">
            <v>2</v>
          </cell>
          <cell r="O113">
            <v>2</v>
          </cell>
          <cell r="P113">
            <v>2</v>
          </cell>
          <cell r="Q113">
            <v>2</v>
          </cell>
          <cell r="R113">
            <v>2</v>
          </cell>
          <cell r="S113">
            <v>2</v>
          </cell>
          <cell r="T113">
            <v>2</v>
          </cell>
          <cell r="U113">
            <v>2</v>
          </cell>
          <cell r="V113">
            <v>2</v>
          </cell>
          <cell r="W113">
            <v>2</v>
          </cell>
          <cell r="X113">
            <v>2</v>
          </cell>
          <cell r="Y113">
            <v>2</v>
          </cell>
          <cell r="Z113">
            <v>2</v>
          </cell>
          <cell r="AA113">
            <v>2</v>
          </cell>
          <cell r="AB113">
            <v>2</v>
          </cell>
          <cell r="AC113">
            <v>2</v>
          </cell>
          <cell r="AD113">
            <v>2</v>
          </cell>
          <cell r="AE113">
            <v>2</v>
          </cell>
          <cell r="AF113">
            <v>2</v>
          </cell>
          <cell r="AG113">
            <v>2</v>
          </cell>
          <cell r="AH113">
            <v>2</v>
          </cell>
          <cell r="AI113">
            <v>2</v>
          </cell>
          <cell r="AJ113">
            <v>2</v>
          </cell>
          <cell r="AK113">
            <v>2</v>
          </cell>
          <cell r="AL113">
            <v>2</v>
          </cell>
          <cell r="AM113">
            <v>2</v>
          </cell>
          <cell r="AN113">
            <v>2</v>
          </cell>
          <cell r="AO113">
            <v>2</v>
          </cell>
          <cell r="AP113">
            <v>2</v>
          </cell>
          <cell r="AQ113">
            <v>2</v>
          </cell>
          <cell r="AR113">
            <v>2</v>
          </cell>
          <cell r="AS113">
            <v>2</v>
          </cell>
          <cell r="AT113">
            <v>2</v>
          </cell>
          <cell r="AU113">
            <v>2</v>
          </cell>
          <cell r="AV113">
            <v>2</v>
          </cell>
          <cell r="AW113">
            <v>2</v>
          </cell>
          <cell r="AX113">
            <v>2</v>
          </cell>
          <cell r="AY113">
            <v>2</v>
          </cell>
          <cell r="AZ113">
            <v>2</v>
          </cell>
          <cell r="BA113">
            <v>2</v>
          </cell>
          <cell r="BB113">
            <v>2</v>
          </cell>
          <cell r="BC113">
            <v>2</v>
          </cell>
          <cell r="BD113">
            <v>2</v>
          </cell>
          <cell r="BE113">
            <v>2</v>
          </cell>
          <cell r="BF113">
            <v>2</v>
          </cell>
          <cell r="BG113">
            <v>2</v>
          </cell>
          <cell r="BH113">
            <v>2</v>
          </cell>
          <cell r="BI113">
            <v>2</v>
          </cell>
          <cell r="BJ113">
            <v>2</v>
          </cell>
          <cell r="BK113">
            <v>2</v>
          </cell>
          <cell r="BL113">
            <v>2</v>
          </cell>
          <cell r="BM113">
            <v>2</v>
          </cell>
          <cell r="BN113">
            <v>2</v>
          </cell>
          <cell r="BO113">
            <v>2</v>
          </cell>
          <cell r="BP113">
            <v>2</v>
          </cell>
        </row>
        <row r="114">
          <cell r="E114" t="e">
            <v>#NUM!</v>
          </cell>
          <cell r="F114" t="e">
            <v>#DIV/0!</v>
          </cell>
          <cell r="G114" t="e">
            <v>#DIV/0!</v>
          </cell>
          <cell r="H114" t="e">
            <v>#DIV/0!</v>
          </cell>
          <cell r="I114" t="e">
            <v>#DIV/0!</v>
          </cell>
          <cell r="J114" t="e">
            <v>#DIV/0!</v>
          </cell>
          <cell r="K114" t="e">
            <v>#DIV/0!</v>
          </cell>
          <cell r="L114" t="e">
            <v>#DIV/0!</v>
          </cell>
          <cell r="M114">
            <v>0</v>
          </cell>
          <cell r="N114" t="e">
            <v>#DIV/0!</v>
          </cell>
          <cell r="O114" t="e">
            <v>#DIV/0!</v>
          </cell>
          <cell r="P114" t="e">
            <v>#DIV/0!</v>
          </cell>
          <cell r="Q114">
            <v>0</v>
          </cell>
          <cell r="R114" t="e">
            <v>#DIV/0!</v>
          </cell>
          <cell r="S114" t="e">
            <v>#DIV/0!</v>
          </cell>
          <cell r="T114" t="e">
            <v>#DIV/0!</v>
          </cell>
          <cell r="U114" t="e">
            <v>#DIV/0!</v>
          </cell>
          <cell r="V114" t="e">
            <v>#DIV/0!</v>
          </cell>
          <cell r="W114" t="e">
            <v>#DIV/0!</v>
          </cell>
          <cell r="X114" t="e">
            <v>#DIV/0!</v>
          </cell>
          <cell r="Y114" t="e">
            <v>#DIV/0!</v>
          </cell>
          <cell r="Z114" t="e">
            <v>#DIV/0!</v>
          </cell>
          <cell r="AA114" t="e">
            <v>#DIV/0!</v>
          </cell>
          <cell r="AB114" t="e">
            <v>#DIV/0!</v>
          </cell>
          <cell r="AC114" t="e">
            <v>#DIV/0!</v>
          </cell>
          <cell r="AD114" t="e">
            <v>#DIV/0!</v>
          </cell>
          <cell r="AE114" t="e">
            <v>#DIV/0!</v>
          </cell>
          <cell r="AF114" t="e">
            <v>#DIV/0!</v>
          </cell>
          <cell r="AG114" t="e">
            <v>#DIV/0!</v>
          </cell>
          <cell r="AH114">
            <v>0</v>
          </cell>
          <cell r="AI114" t="e">
            <v>#DIV/0!</v>
          </cell>
          <cell r="AJ114" t="e">
            <v>#DIV/0!</v>
          </cell>
          <cell r="AK114" t="e">
            <v>#DIV/0!</v>
          </cell>
          <cell r="AL114" t="e">
            <v>#DIV/0!</v>
          </cell>
          <cell r="AM114" t="e">
            <v>#DIV/0!</v>
          </cell>
          <cell r="AN114" t="e">
            <v>#DIV/0!</v>
          </cell>
          <cell r="AO114">
            <v>0</v>
          </cell>
          <cell r="AP114">
            <v>0</v>
          </cell>
          <cell r="AQ114" t="e">
            <v>#DIV/0!</v>
          </cell>
          <cell r="AR114" t="e">
            <v>#DIV/0!</v>
          </cell>
          <cell r="AS114" t="e">
            <v>#DIV/0!</v>
          </cell>
          <cell r="AT114" t="e">
            <v>#DIV/0!</v>
          </cell>
          <cell r="AU114" t="e">
            <v>#DIV/0!</v>
          </cell>
          <cell r="AV114">
            <v>0</v>
          </cell>
          <cell r="AW114" t="e">
            <v>#DIV/0!</v>
          </cell>
          <cell r="AX114" t="e">
            <v>#DIV/0!</v>
          </cell>
          <cell r="AY114">
            <v>0</v>
          </cell>
          <cell r="AZ114" t="e">
            <v>#DIV/0!</v>
          </cell>
          <cell r="BA114" t="e">
            <v>#DIV/0!</v>
          </cell>
          <cell r="BB114" t="e">
            <v>#DIV/0!</v>
          </cell>
          <cell r="BC114" t="e">
            <v>#DIV/0!</v>
          </cell>
          <cell r="BD114" t="e">
            <v>#DIV/0!</v>
          </cell>
          <cell r="BE114">
            <v>0</v>
          </cell>
          <cell r="BF114" t="e">
            <v>#DIV/0!</v>
          </cell>
          <cell r="BG114" t="e">
            <v>#DIV/0!</v>
          </cell>
          <cell r="BH114" t="e">
            <v>#DIV/0!</v>
          </cell>
          <cell r="BI114" t="e">
            <v>#DIV/0!</v>
          </cell>
          <cell r="BJ114" t="e">
            <v>#DIV/0!</v>
          </cell>
          <cell r="BK114" t="e">
            <v>#DIV/0!</v>
          </cell>
          <cell r="BL114" t="e">
            <v>#DIV/0!</v>
          </cell>
          <cell r="BM114">
            <v>0</v>
          </cell>
          <cell r="BN114">
            <v>0</v>
          </cell>
          <cell r="BO114">
            <v>0</v>
          </cell>
          <cell r="BP114" t="e">
            <v>#DIV/0!</v>
          </cell>
        </row>
        <row r="115">
          <cell r="E115">
            <v>-1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</row>
        <row r="116">
          <cell r="E116" t="e">
            <v>#NUM!</v>
          </cell>
          <cell r="F116" t="e">
            <v>#DIV/0!</v>
          </cell>
          <cell r="G116" t="e">
            <v>#DIV/0!</v>
          </cell>
          <cell r="H116" t="e">
            <v>#DIV/0!</v>
          </cell>
          <cell r="I116" t="e">
            <v>#DIV/0!</v>
          </cell>
          <cell r="J116" t="e">
            <v>#DIV/0!</v>
          </cell>
          <cell r="K116" t="e">
            <v>#DIV/0!</v>
          </cell>
          <cell r="L116" t="e">
            <v>#DIV/0!</v>
          </cell>
          <cell r="M116" t="e">
            <v>#NUM!</v>
          </cell>
          <cell r="N116" t="e">
            <v>#DIV/0!</v>
          </cell>
          <cell r="O116" t="e">
            <v>#DIV/0!</v>
          </cell>
          <cell r="P116" t="e">
            <v>#DIV/0!</v>
          </cell>
          <cell r="Q116" t="e">
            <v>#NUM!</v>
          </cell>
          <cell r="R116" t="e">
            <v>#DIV/0!</v>
          </cell>
          <cell r="S116" t="e">
            <v>#DIV/0!</v>
          </cell>
          <cell r="T116" t="e">
            <v>#DIV/0!</v>
          </cell>
          <cell r="U116" t="e">
            <v>#DIV/0!</v>
          </cell>
          <cell r="V116" t="e">
            <v>#DIV/0!</v>
          </cell>
          <cell r="W116" t="e">
            <v>#DIV/0!</v>
          </cell>
          <cell r="X116" t="e">
            <v>#DIV/0!</v>
          </cell>
          <cell r="Y116" t="e">
            <v>#DIV/0!</v>
          </cell>
          <cell r="Z116" t="e">
            <v>#DIV/0!</v>
          </cell>
          <cell r="AA116" t="e">
            <v>#DIV/0!</v>
          </cell>
          <cell r="AB116" t="e">
            <v>#DIV/0!</v>
          </cell>
          <cell r="AC116" t="e">
            <v>#DIV/0!</v>
          </cell>
          <cell r="AD116" t="e">
            <v>#DIV/0!</v>
          </cell>
          <cell r="AE116" t="e">
            <v>#DIV/0!</v>
          </cell>
          <cell r="AF116" t="e">
            <v>#DIV/0!</v>
          </cell>
          <cell r="AG116" t="e">
            <v>#DIV/0!</v>
          </cell>
          <cell r="AH116" t="e">
            <v>#NUM!</v>
          </cell>
          <cell r="AI116" t="e">
            <v>#DIV/0!</v>
          </cell>
          <cell r="AJ116" t="e">
            <v>#DIV/0!</v>
          </cell>
          <cell r="AK116" t="e">
            <v>#DIV/0!</v>
          </cell>
          <cell r="AL116" t="e">
            <v>#DIV/0!</v>
          </cell>
          <cell r="AM116" t="e">
            <v>#DIV/0!</v>
          </cell>
          <cell r="AN116" t="e">
            <v>#DIV/0!</v>
          </cell>
          <cell r="AO116" t="e">
            <v>#NUM!</v>
          </cell>
          <cell r="AP116" t="e">
            <v>#NUM!</v>
          </cell>
          <cell r="AQ116" t="e">
            <v>#DIV/0!</v>
          </cell>
          <cell r="AR116" t="e">
            <v>#DIV/0!</v>
          </cell>
          <cell r="AS116" t="e">
            <v>#DIV/0!</v>
          </cell>
          <cell r="AT116" t="e">
            <v>#DIV/0!</v>
          </cell>
          <cell r="AU116" t="e">
            <v>#DIV/0!</v>
          </cell>
          <cell r="AV116" t="e">
            <v>#NUM!</v>
          </cell>
          <cell r="AW116" t="e">
            <v>#DIV/0!</v>
          </cell>
          <cell r="AX116" t="e">
            <v>#DIV/0!</v>
          </cell>
          <cell r="AY116" t="e">
            <v>#NUM!</v>
          </cell>
          <cell r="AZ116" t="e">
            <v>#DIV/0!</v>
          </cell>
          <cell r="BA116" t="e">
            <v>#DIV/0!</v>
          </cell>
          <cell r="BB116" t="e">
            <v>#DIV/0!</v>
          </cell>
          <cell r="BC116" t="e">
            <v>#DIV/0!</v>
          </cell>
          <cell r="BD116" t="e">
            <v>#DIV/0!</v>
          </cell>
          <cell r="BE116" t="e">
            <v>#NUM!</v>
          </cell>
          <cell r="BF116" t="e">
            <v>#DIV/0!</v>
          </cell>
          <cell r="BG116" t="e">
            <v>#DIV/0!</v>
          </cell>
          <cell r="BH116" t="e">
            <v>#DIV/0!</v>
          </cell>
          <cell r="BI116" t="e">
            <v>#DIV/0!</v>
          </cell>
          <cell r="BJ116" t="e">
            <v>#DIV/0!</v>
          </cell>
          <cell r="BK116" t="e">
            <v>#DIV/0!</v>
          </cell>
          <cell r="BL116" t="e">
            <v>#DIV/0!</v>
          </cell>
          <cell r="BM116" t="e">
            <v>#NUM!</v>
          </cell>
          <cell r="BN116" t="e">
            <v>#NUM!</v>
          </cell>
          <cell r="BO116" t="e">
            <v>#NUM!</v>
          </cell>
          <cell r="BP116" t="e">
            <v>#DIV/0!</v>
          </cell>
        </row>
        <row r="117">
          <cell r="E117" t="e">
            <v>#NUM!</v>
          </cell>
          <cell r="F117" t="e">
            <v>#DIV/0!</v>
          </cell>
          <cell r="G117" t="e">
            <v>#DIV/0!</v>
          </cell>
          <cell r="H117" t="e">
            <v>#DIV/0!</v>
          </cell>
          <cell r="I117" t="e">
            <v>#DIV/0!</v>
          </cell>
          <cell r="J117" t="e">
            <v>#DIV/0!</v>
          </cell>
          <cell r="K117" t="e">
            <v>#DIV/0!</v>
          </cell>
          <cell r="L117" t="e">
            <v>#DIV/0!</v>
          </cell>
          <cell r="M117" t="e">
            <v>#NUM!</v>
          </cell>
          <cell r="N117" t="e">
            <v>#DIV/0!</v>
          </cell>
          <cell r="O117" t="e">
            <v>#DIV/0!</v>
          </cell>
          <cell r="P117" t="e">
            <v>#DIV/0!</v>
          </cell>
          <cell r="Q117" t="e">
            <v>#NUM!</v>
          </cell>
          <cell r="R117" t="e">
            <v>#DIV/0!</v>
          </cell>
          <cell r="S117" t="e">
            <v>#DIV/0!</v>
          </cell>
          <cell r="T117" t="e">
            <v>#DIV/0!</v>
          </cell>
          <cell r="U117" t="e">
            <v>#DIV/0!</v>
          </cell>
          <cell r="V117" t="e">
            <v>#DIV/0!</v>
          </cell>
          <cell r="W117" t="e">
            <v>#DIV/0!</v>
          </cell>
          <cell r="X117" t="e">
            <v>#DIV/0!</v>
          </cell>
          <cell r="Y117" t="e">
            <v>#DIV/0!</v>
          </cell>
          <cell r="Z117" t="e">
            <v>#DIV/0!</v>
          </cell>
          <cell r="AA117" t="e">
            <v>#DIV/0!</v>
          </cell>
          <cell r="AB117" t="e">
            <v>#DIV/0!</v>
          </cell>
          <cell r="AC117" t="e">
            <v>#DIV/0!</v>
          </cell>
          <cell r="AD117" t="e">
            <v>#DIV/0!</v>
          </cell>
          <cell r="AE117" t="e">
            <v>#DIV/0!</v>
          </cell>
          <cell r="AF117" t="e">
            <v>#DIV/0!</v>
          </cell>
          <cell r="AG117" t="e">
            <v>#DIV/0!</v>
          </cell>
          <cell r="AH117" t="e">
            <v>#NUM!</v>
          </cell>
          <cell r="AI117" t="e">
            <v>#DIV/0!</v>
          </cell>
          <cell r="AJ117" t="e">
            <v>#DIV/0!</v>
          </cell>
          <cell r="AK117" t="e">
            <v>#DIV/0!</v>
          </cell>
          <cell r="AL117" t="e">
            <v>#DIV/0!</v>
          </cell>
          <cell r="AM117" t="e">
            <v>#DIV/0!</v>
          </cell>
          <cell r="AN117" t="e">
            <v>#DIV/0!</v>
          </cell>
          <cell r="AO117" t="e">
            <v>#NUM!</v>
          </cell>
          <cell r="AP117" t="e">
            <v>#NUM!</v>
          </cell>
          <cell r="AQ117" t="e">
            <v>#DIV/0!</v>
          </cell>
          <cell r="AR117" t="e">
            <v>#DIV/0!</v>
          </cell>
          <cell r="AS117" t="e">
            <v>#DIV/0!</v>
          </cell>
          <cell r="AT117" t="e">
            <v>#DIV/0!</v>
          </cell>
          <cell r="AU117" t="e">
            <v>#DIV/0!</v>
          </cell>
          <cell r="AV117" t="e">
            <v>#NUM!</v>
          </cell>
          <cell r="AW117" t="e">
            <v>#DIV/0!</v>
          </cell>
          <cell r="AX117" t="e">
            <v>#DIV/0!</v>
          </cell>
          <cell r="AY117" t="e">
            <v>#NUM!</v>
          </cell>
          <cell r="AZ117" t="e">
            <v>#DIV/0!</v>
          </cell>
          <cell r="BA117" t="e">
            <v>#DIV/0!</v>
          </cell>
          <cell r="BB117" t="e">
            <v>#DIV/0!</v>
          </cell>
          <cell r="BC117" t="e">
            <v>#DIV/0!</v>
          </cell>
          <cell r="BD117" t="e">
            <v>#DIV/0!</v>
          </cell>
          <cell r="BE117" t="e">
            <v>#NUM!</v>
          </cell>
          <cell r="BF117" t="e">
            <v>#DIV/0!</v>
          </cell>
          <cell r="BG117" t="e">
            <v>#DIV/0!</v>
          </cell>
          <cell r="BH117" t="e">
            <v>#DIV/0!</v>
          </cell>
          <cell r="BI117" t="e">
            <v>#DIV/0!</v>
          </cell>
          <cell r="BJ117" t="e">
            <v>#DIV/0!</v>
          </cell>
          <cell r="BK117" t="e">
            <v>#DIV/0!</v>
          </cell>
          <cell r="BL117" t="e">
            <v>#DIV/0!</v>
          </cell>
          <cell r="BM117" t="e">
            <v>#NUM!</v>
          </cell>
          <cell r="BN117" t="e">
            <v>#NUM!</v>
          </cell>
          <cell r="BO117" t="e">
            <v>#NUM!</v>
          </cell>
          <cell r="BP117" t="e">
            <v>#DIV/0!</v>
          </cell>
        </row>
        <row r="118">
          <cell r="E118" t="e">
            <v>#NUM!</v>
          </cell>
          <cell r="F118" t="e">
            <v>#DIV/0!</v>
          </cell>
          <cell r="G118" t="e">
            <v>#DIV/0!</v>
          </cell>
          <cell r="H118" t="e">
            <v>#DIV/0!</v>
          </cell>
          <cell r="I118" t="e">
            <v>#DIV/0!</v>
          </cell>
          <cell r="J118" t="e">
            <v>#DIV/0!</v>
          </cell>
          <cell r="K118" t="e">
            <v>#DIV/0!</v>
          </cell>
          <cell r="L118" t="e">
            <v>#DIV/0!</v>
          </cell>
          <cell r="M118" t="e">
            <v>#NUM!</v>
          </cell>
          <cell r="N118" t="e">
            <v>#DIV/0!</v>
          </cell>
          <cell r="O118" t="e">
            <v>#DIV/0!</v>
          </cell>
          <cell r="P118" t="e">
            <v>#DIV/0!</v>
          </cell>
          <cell r="Q118" t="e">
            <v>#NUM!</v>
          </cell>
          <cell r="R118" t="e">
            <v>#DIV/0!</v>
          </cell>
          <cell r="S118" t="e">
            <v>#DIV/0!</v>
          </cell>
          <cell r="T118" t="e">
            <v>#DIV/0!</v>
          </cell>
          <cell r="U118" t="e">
            <v>#DIV/0!</v>
          </cell>
          <cell r="V118" t="e">
            <v>#DIV/0!</v>
          </cell>
          <cell r="W118" t="e">
            <v>#DIV/0!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#NUM!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#NUM!</v>
          </cell>
          <cell r="AP118" t="e">
            <v>#NUM!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 t="e">
            <v>#NUM!</v>
          </cell>
          <cell r="AW118" t="e">
            <v>#DIV/0!</v>
          </cell>
          <cell r="AX118" t="e">
            <v>#DIV/0!</v>
          </cell>
          <cell r="AY118" t="e">
            <v>#NUM!</v>
          </cell>
          <cell r="AZ118" t="e">
            <v>#DIV/0!</v>
          </cell>
          <cell r="BA118" t="e">
            <v>#DIV/0!</v>
          </cell>
          <cell r="BB118" t="e">
            <v>#DIV/0!</v>
          </cell>
          <cell r="BC118" t="e">
            <v>#DIV/0!</v>
          </cell>
          <cell r="BD118" t="e">
            <v>#DIV/0!</v>
          </cell>
          <cell r="BE118" t="e">
            <v>#NUM!</v>
          </cell>
          <cell r="BF118" t="e">
            <v>#DIV/0!</v>
          </cell>
          <cell r="BG118" t="e">
            <v>#DIV/0!</v>
          </cell>
          <cell r="BH118" t="e">
            <v>#DIV/0!</v>
          </cell>
          <cell r="BI118" t="e">
            <v>#DIV/0!</v>
          </cell>
          <cell r="BJ118" t="e">
            <v>#DIV/0!</v>
          </cell>
          <cell r="BK118" t="e">
            <v>#DIV/0!</v>
          </cell>
          <cell r="BL118" t="e">
            <v>#DIV/0!</v>
          </cell>
          <cell r="BM118" t="e">
            <v>#NUM!</v>
          </cell>
          <cell r="BN118" t="e">
            <v>#NUM!</v>
          </cell>
          <cell r="BO118" t="e">
            <v>#NUM!</v>
          </cell>
          <cell r="BP118" t="e">
            <v>#DIV/0!</v>
          </cell>
        </row>
        <row r="119">
          <cell r="E119" t="e">
            <v>#VALUE!</v>
          </cell>
          <cell r="F119">
            <v>76.315789473684205</v>
          </cell>
          <cell r="G119">
            <v>40.681114551083581</v>
          </cell>
          <cell r="H119">
            <v>6.9819819819819742</v>
          </cell>
          <cell r="I119">
            <v>9.0151515151515369</v>
          </cell>
          <cell r="J119">
            <v>26.256873527101341</v>
          </cell>
          <cell r="K119">
            <v>15.47370506392771</v>
          </cell>
          <cell r="L119">
            <v>-0.31798245614035281</v>
          </cell>
          <cell r="M119">
            <v>0</v>
          </cell>
          <cell r="N119">
            <v>-6.9565217391304337</v>
          </cell>
          <cell r="O119">
            <v>4.8819325772875537</v>
          </cell>
          <cell r="P119">
            <v>50.549450549450547</v>
          </cell>
          <cell r="Q119">
            <v>0</v>
          </cell>
          <cell r="R119">
            <v>1.0416666666666572</v>
          </cell>
          <cell r="S119">
            <v>4.8567435359888194</v>
          </cell>
          <cell r="T119">
            <v>2.3497669855285679</v>
          </cell>
          <cell r="U119">
            <v>8.9552238805970035</v>
          </cell>
          <cell r="V119">
            <v>18.978102189781026</v>
          </cell>
          <cell r="W119">
            <v>16.969696969696969</v>
          </cell>
          <cell r="X119">
            <v>32.715572715572719</v>
          </cell>
          <cell r="Y119">
            <v>-0.96410843833525917</v>
          </cell>
          <cell r="Z119">
            <v>0.10101010101010388</v>
          </cell>
          <cell r="AA119">
            <v>-31.468531468531467</v>
          </cell>
          <cell r="AB119">
            <v>9.4037615046018459</v>
          </cell>
          <cell r="AC119">
            <v>-13.006072874493924</v>
          </cell>
          <cell r="AD119">
            <v>-2.8571428571428612</v>
          </cell>
          <cell r="AE119">
            <v>1.18055555555555</v>
          </cell>
          <cell r="AF119">
            <v>-9.9824291675818131</v>
          </cell>
          <cell r="AG119">
            <v>17.441860465116278</v>
          </cell>
          <cell r="AH119">
            <v>0</v>
          </cell>
          <cell r="AI119">
            <v>24.603174603174594</v>
          </cell>
          <cell r="AJ119">
            <v>6.2717932028453163</v>
          </cell>
          <cell r="AK119">
            <v>6.6116735408073879</v>
          </cell>
          <cell r="AL119">
            <v>1.7241379310344911</v>
          </cell>
          <cell r="AM119">
            <v>29.457013574660635</v>
          </cell>
          <cell r="AN119">
            <v>4.2016806722689211</v>
          </cell>
          <cell r="AO119">
            <v>0</v>
          </cell>
          <cell r="AP119">
            <v>0</v>
          </cell>
          <cell r="AQ119">
            <v>-5.6318311527486173</v>
          </cell>
          <cell r="AR119">
            <v>-20.561825021235293</v>
          </cell>
          <cell r="AS119">
            <v>-34.250941756012743</v>
          </cell>
          <cell r="AT119">
            <v>24.242424242424249</v>
          </cell>
          <cell r="AU119">
            <v>25.19546611149665</v>
          </cell>
          <cell r="AV119">
            <v>0</v>
          </cell>
          <cell r="AW119">
            <v>-6.4863087689634256</v>
          </cell>
          <cell r="AX119">
            <v>-1.3391304347826321</v>
          </cell>
          <cell r="AY119">
            <v>0</v>
          </cell>
          <cell r="AZ119">
            <v>8.5470085470085451</v>
          </cell>
          <cell r="BA119">
            <v>5.8823529411764781</v>
          </cell>
          <cell r="BB119">
            <v>0.9358288770053349</v>
          </cell>
          <cell r="BC119">
            <v>6.9767441860465169</v>
          </cell>
          <cell r="BD119">
            <v>-7.7950832188120245</v>
          </cell>
          <cell r="BE119">
            <v>0</v>
          </cell>
          <cell r="BF119">
            <v>-47.804449648711945</v>
          </cell>
          <cell r="BG119">
            <v>-96.36363636363636</v>
          </cell>
          <cell r="BH119">
            <v>-75.16339869281046</v>
          </cell>
          <cell r="BI119">
            <v>-10.973228346456693</v>
          </cell>
          <cell r="BJ119">
            <v>21.828852707307831</v>
          </cell>
          <cell r="BK119">
            <v>-18.590909090909079</v>
          </cell>
          <cell r="BL119">
            <v>-22.399999999999991</v>
          </cell>
          <cell r="BM119">
            <v>0</v>
          </cell>
          <cell r="BN119">
            <v>0</v>
          </cell>
          <cell r="BO119">
            <v>0</v>
          </cell>
          <cell r="BP119">
            <v>-27.173913043478265</v>
          </cell>
        </row>
        <row r="122">
          <cell r="E122" t="e">
            <v>#VALUE!</v>
          </cell>
          <cell r="F122">
            <v>76.315789473684205</v>
          </cell>
          <cell r="G122">
            <v>47.96402771634969</v>
          </cell>
          <cell r="H122">
            <v>25.817385708690054</v>
          </cell>
          <cell r="I122">
            <v>-10.533720665299604</v>
          </cell>
          <cell r="J122">
            <v>5.6341268866556007</v>
          </cell>
          <cell r="K122">
            <v>3.1913609336150373</v>
          </cell>
          <cell r="L122">
            <v>-0.31798245614035281</v>
          </cell>
          <cell r="M122">
            <v>-25.210084033613445</v>
          </cell>
          <cell r="N122">
            <v>-30.241193271977149</v>
          </cell>
          <cell r="O122">
            <v>-24.875152442955358</v>
          </cell>
          <cell r="P122">
            <v>52.747252747252752</v>
          </cell>
          <cell r="Q122">
            <v>13.592233009708732</v>
          </cell>
          <cell r="R122">
            <v>-5.0189393939394051</v>
          </cell>
          <cell r="S122">
            <v>29.246987438427844</v>
          </cell>
          <cell r="T122">
            <v>23.417702486453756</v>
          </cell>
          <cell r="U122">
            <v>4.2382427485215288</v>
          </cell>
          <cell r="V122">
            <v>23.532863634633273</v>
          </cell>
          <cell r="W122">
            <v>21.281518785802056</v>
          </cell>
          <cell r="X122">
            <v>58.49111175359716</v>
          </cell>
          <cell r="Y122">
            <v>-9.1559947992357067</v>
          </cell>
          <cell r="Z122">
            <v>-8.1558706329348496</v>
          </cell>
          <cell r="AA122">
            <v>-8.2641115790287074</v>
          </cell>
          <cell r="AB122">
            <v>-13.796238495398157</v>
          </cell>
          <cell r="AC122">
            <v>-83.594308168611576</v>
          </cell>
          <cell r="AD122">
            <v>-23.728168962079536</v>
          </cell>
          <cell r="AE122">
            <v>2.9272804463852466</v>
          </cell>
          <cell r="AF122">
            <v>-34.667743852896507</v>
          </cell>
          <cell r="AG122">
            <v>-67.706654386368868</v>
          </cell>
          <cell r="AH122">
            <v>-5.0149832540102182</v>
          </cell>
          <cell r="AI122">
            <v>48.379398379398381</v>
          </cell>
          <cell r="AJ122">
            <v>-4.1926319966792249</v>
          </cell>
          <cell r="AK122">
            <v>9.5078484041953573</v>
          </cell>
          <cell r="AL122">
            <v>-3.2758620689655089</v>
          </cell>
          <cell r="AM122">
            <v>0.63340579421831222</v>
          </cell>
          <cell r="AN122">
            <v>-0.51036121254783495</v>
          </cell>
          <cell r="AO122">
            <v>-50</v>
          </cell>
          <cell r="AP122">
            <v>-19.606903163950136</v>
          </cell>
          <cell r="AQ122">
            <v>10.826048879695932</v>
          </cell>
          <cell r="AR122">
            <v>-10.35774338858225</v>
          </cell>
          <cell r="AS122">
            <v>-34.250941756012743</v>
          </cell>
          <cell r="AT122">
            <v>11.393262231251057</v>
          </cell>
          <cell r="AU122">
            <v>33.026791412701478</v>
          </cell>
          <cell r="AV122">
            <v>-17.930964260258634</v>
          </cell>
          <cell r="AW122">
            <v>0.82501198575354806</v>
          </cell>
          <cell r="AX122">
            <v>-1.3391304347826321</v>
          </cell>
          <cell r="AY122">
            <v>-25.287356321839084</v>
          </cell>
          <cell r="AZ122">
            <v>-2.268401798932004</v>
          </cell>
          <cell r="BA122">
            <v>5.8823529411764781</v>
          </cell>
          <cell r="BB122">
            <v>-2.0550881602006115</v>
          </cell>
          <cell r="BC122">
            <v>12.766217870257051</v>
          </cell>
          <cell r="BD122">
            <v>-7.7950832188120245</v>
          </cell>
          <cell r="BE122">
            <v>1.7857142857142918</v>
          </cell>
          <cell r="BF122">
            <v>-47.804449648711945</v>
          </cell>
          <cell r="BG122">
            <v>-96.36363636363636</v>
          </cell>
          <cell r="BH122">
            <v>-79.043436869155826</v>
          </cell>
          <cell r="BI122">
            <v>-0.19478523268423942</v>
          </cell>
          <cell r="BJ122">
            <v>30.80889705320584</v>
          </cell>
          <cell r="BK122">
            <v>-17.428118393234669</v>
          </cell>
          <cell r="BL122">
            <v>-41.366547192353636</v>
          </cell>
          <cell r="BM122">
            <v>0</v>
          </cell>
          <cell r="BN122">
            <v>0</v>
          </cell>
          <cell r="BO122">
            <v>0</v>
          </cell>
          <cell r="BP122">
            <v>-27.173913043478265</v>
          </cell>
        </row>
        <row r="125">
          <cell r="E125">
            <v>0.9642857142857143</v>
          </cell>
          <cell r="F125">
            <v>1.2413793103448276</v>
          </cell>
          <cell r="G125">
            <v>1.3256880733944953</v>
          </cell>
          <cell r="H125">
            <v>1.0504587155963303</v>
          </cell>
          <cell r="I125">
            <v>1.2315789473684211</v>
          </cell>
          <cell r="J125">
            <v>1.1761904761904762</v>
          </cell>
          <cell r="K125">
            <v>1.9854368932038833</v>
          </cell>
          <cell r="L125">
            <v>1.0597826086956521</v>
          </cell>
          <cell r="M125">
            <v>1.0393258426966292</v>
          </cell>
          <cell r="N125">
            <v>1.0726495726495726</v>
          </cell>
          <cell r="O125">
            <v>1.1965517241379311</v>
          </cell>
          <cell r="P125">
            <v>1.0170454545454546</v>
          </cell>
          <cell r="Q125">
            <v>1.0425531914893618</v>
          </cell>
          <cell r="R125">
            <v>1.0051546391752577</v>
          </cell>
          <cell r="S125">
            <v>1.1127450980392157</v>
          </cell>
          <cell r="T125">
            <v>1.3160000000000001</v>
          </cell>
          <cell r="U125">
            <v>1.175531914893617</v>
          </cell>
          <cell r="V125">
            <v>1.4950000000000001</v>
          </cell>
          <cell r="W125">
            <v>1.2061855670103092</v>
          </cell>
          <cell r="X125">
            <v>2.0601851851851851</v>
          </cell>
          <cell r="Y125">
            <v>1.25</v>
          </cell>
          <cell r="Z125">
            <v>1.0981308411214954</v>
          </cell>
          <cell r="AA125">
            <v>1.6181818181818182</v>
          </cell>
          <cell r="AB125">
            <v>1.1377551020408163</v>
          </cell>
          <cell r="AC125">
            <v>1.2736842105263158</v>
          </cell>
          <cell r="AD125">
            <v>1.4444444444444444</v>
          </cell>
          <cell r="AE125">
            <v>1.1694915254237288</v>
          </cell>
          <cell r="AF125">
            <v>1.1530612244897958</v>
          </cell>
          <cell r="AG125">
            <v>1.0857142857142856</v>
          </cell>
          <cell r="AH125">
            <v>1.7752808988764046</v>
          </cell>
          <cell r="AI125">
            <v>1.2242990654205608</v>
          </cell>
          <cell r="AJ125">
            <v>1.2307692307692308</v>
          </cell>
          <cell r="AK125">
            <v>1.2205882352941178</v>
          </cell>
          <cell r="AL125">
            <v>1.4095238095238094</v>
          </cell>
          <cell r="AM125">
            <v>1.7500000000000002</v>
          </cell>
          <cell r="AN125">
            <v>1.6030927835051547</v>
          </cell>
          <cell r="AO125">
            <v>1.0510204081632653</v>
          </cell>
          <cell r="AP125">
            <v>1.0578947368421052</v>
          </cell>
          <cell r="AQ125">
            <v>2.2395833333333335</v>
          </cell>
          <cell r="AR125">
            <v>1.3627450980392155</v>
          </cell>
          <cell r="AS125">
            <v>1.3711340206185567</v>
          </cell>
          <cell r="AT125">
            <v>1.4347826086956521</v>
          </cell>
          <cell r="AU125">
            <v>1.702020202020202</v>
          </cell>
          <cell r="AV125">
            <v>1.58</v>
          </cell>
          <cell r="AW125">
            <v>2.3254716981132071</v>
          </cell>
          <cell r="AX125">
            <v>1.5198019801980198</v>
          </cell>
          <cell r="AY125">
            <v>1.3433734939759037</v>
          </cell>
          <cell r="AZ125">
            <v>1.5042372881355932</v>
          </cell>
          <cell r="BA125">
            <v>1.1238532110091743</v>
          </cell>
          <cell r="BB125">
            <v>1.2711864406779663</v>
          </cell>
          <cell r="BC125">
            <v>2.0387931034482762</v>
          </cell>
          <cell r="BD125">
            <v>1.1399999999999999</v>
          </cell>
          <cell r="BE125">
            <v>1.5517241379310347</v>
          </cell>
          <cell r="BF125">
            <v>1.0424528301886791</v>
          </cell>
          <cell r="BG125">
            <v>1.0625</v>
          </cell>
          <cell r="BH125">
            <v>1.4009900990099009</v>
          </cell>
          <cell r="BI125">
            <v>1.0365853658536586</v>
          </cell>
          <cell r="BJ125">
            <v>1.898989898989899</v>
          </cell>
          <cell r="BK125">
            <v>1.1071428571428572</v>
          </cell>
          <cell r="BL125">
            <v>1.0204918032786887</v>
          </cell>
          <cell r="BM125">
            <v>1.0439560439560438</v>
          </cell>
          <cell r="BN125">
            <v>1.1333333333333333</v>
          </cell>
          <cell r="BO125">
            <v>1.116504854368932</v>
          </cell>
          <cell r="BP125">
            <v>1.1309523809523809</v>
          </cell>
        </row>
        <row r="127">
          <cell r="E127">
            <v>0.14285714285714285</v>
          </cell>
          <cell r="F127">
            <v>1.5057471264367817</v>
          </cell>
          <cell r="G127">
            <v>1.3272727272727272</v>
          </cell>
          <cell r="H127">
            <v>1.1818181818181817</v>
          </cell>
          <cell r="I127">
            <v>1.2272727272727273</v>
          </cell>
          <cell r="J127">
            <v>1.3287037037037037</v>
          </cell>
          <cell r="K127">
            <v>1.5384615384615385</v>
          </cell>
          <cell r="L127">
            <v>1.0947368421052632</v>
          </cell>
          <cell r="M127">
            <v>1.2391304347826084</v>
          </cell>
          <cell r="N127">
            <v>1.0805084745762712</v>
          </cell>
          <cell r="O127">
            <v>1.0442176870748299</v>
          </cell>
          <cell r="P127">
            <v>1.0340909090909092</v>
          </cell>
          <cell r="Q127">
            <v>1.0260416666666667</v>
          </cell>
          <cell r="R127">
            <v>1.0051546391752577</v>
          </cell>
          <cell r="S127">
            <v>1.1000000000000001</v>
          </cell>
          <cell r="T127">
            <v>1.1541353383458646</v>
          </cell>
          <cell r="U127">
            <v>1.2552083333333335</v>
          </cell>
          <cell r="V127">
            <v>1.504950495049505</v>
          </cell>
          <cell r="W127">
            <v>1.3217821782178218</v>
          </cell>
          <cell r="X127">
            <v>1.6481481481481481</v>
          </cell>
          <cell r="Y127">
            <v>1.5097087378640777</v>
          </cell>
          <cell r="Z127">
            <v>1.0373831775700935</v>
          </cell>
          <cell r="AA127">
            <v>1.3230088495575223</v>
          </cell>
          <cell r="AB127">
            <v>1.1616161616161615</v>
          </cell>
          <cell r="AC127">
            <v>1.3724489795918366</v>
          </cell>
          <cell r="AD127">
            <v>1.5436893203883495</v>
          </cell>
          <cell r="AE127">
            <v>1.5852713178294573</v>
          </cell>
          <cell r="AF127">
            <v>1.5789473684210527</v>
          </cell>
          <cell r="AG127">
            <v>1.3514851485148516</v>
          </cell>
          <cell r="AH127">
            <v>1.5</v>
          </cell>
          <cell r="AI127">
            <v>1.2570093457943925</v>
          </cell>
          <cell r="AJ127">
            <v>1.3151260504201681</v>
          </cell>
          <cell r="AK127">
            <v>1.23</v>
          </cell>
          <cell r="AL127">
            <v>1.3727272727272726</v>
          </cell>
          <cell r="AM127">
            <v>1.3724489795918366</v>
          </cell>
          <cell r="AN127">
            <v>1.8526315789473684</v>
          </cell>
          <cell r="AO127">
            <v>1.0533980582524272</v>
          </cell>
          <cell r="AP127">
            <v>1.2864583333333335</v>
          </cell>
          <cell r="AQ127">
            <v>1.9803921568627452</v>
          </cell>
          <cell r="AR127">
            <v>1.3775510204081634</v>
          </cell>
          <cell r="AS127">
            <v>1.4444444444444444</v>
          </cell>
          <cell r="AT127">
            <v>1.3053097345132745</v>
          </cell>
          <cell r="AU127">
            <v>1.4850000000000001</v>
          </cell>
          <cell r="AV127">
            <v>1.2952380952380953</v>
          </cell>
          <cell r="AW127">
            <v>2.6904761904761907</v>
          </cell>
          <cell r="AX127">
            <v>1.7427184466019416</v>
          </cell>
          <cell r="AY127">
            <v>1.1686046511627906</v>
          </cell>
          <cell r="AZ127">
            <v>1.294642857142857</v>
          </cell>
          <cell r="BA127">
            <v>1.2236842105263159</v>
          </cell>
          <cell r="BB127">
            <v>2.0635593220338984</v>
          </cell>
          <cell r="BC127">
            <v>2.8482142857142856</v>
          </cell>
          <cell r="BD127">
            <v>1.1313131313131315</v>
          </cell>
          <cell r="BE127">
            <v>1.8043478260869563</v>
          </cell>
          <cell r="BF127">
            <v>1.2163461538461537</v>
          </cell>
          <cell r="BG127">
            <v>1.1071428571428572</v>
          </cell>
          <cell r="BH127">
            <v>1.9902912621359221</v>
          </cell>
          <cell r="BI127">
            <v>1.1587301587301586</v>
          </cell>
          <cell r="BJ127">
            <v>1.201834862385321</v>
          </cell>
          <cell r="BK127">
            <v>1.0481927710843375</v>
          </cell>
          <cell r="BL127">
            <v>1.2260869565217392</v>
          </cell>
          <cell r="BM127">
            <v>1.086021505376344</v>
          </cell>
          <cell r="BN127">
            <v>1.0432692307692306</v>
          </cell>
          <cell r="BO127">
            <v>1.1699029126213594</v>
          </cell>
          <cell r="BP127">
            <v>1.0894736842105264</v>
          </cell>
        </row>
        <row r="130">
          <cell r="E130">
            <v>8.2142857142857156E-2</v>
          </cell>
          <cell r="F130">
            <v>-2.6436781609195402E-2</v>
          </cell>
          <cell r="G130">
            <v>-1.584653878231812E-4</v>
          </cell>
          <cell r="H130">
            <v>-1.3135946622185136E-2</v>
          </cell>
          <cell r="I130">
            <v>4.3062200956938134E-4</v>
          </cell>
          <cell r="J130">
            <v>-1.5251322751322748E-2</v>
          </cell>
          <cell r="K130">
            <v>4.4697535474234475E-2</v>
          </cell>
          <cell r="L130">
            <v>-3.4954233409611123E-3</v>
          </cell>
          <cell r="M130">
            <v>-1.9980459208597923E-2</v>
          </cell>
          <cell r="N130">
            <v>-7.8589019266985807E-4</v>
          </cell>
          <cell r="O130">
            <v>1.5233403706310123E-2</v>
          </cell>
          <cell r="P130">
            <v>-1.7045454545454586E-3</v>
          </cell>
          <cell r="Q130">
            <v>1.6511524822695022E-3</v>
          </cell>
          <cell r="R130">
            <v>0</v>
          </cell>
          <cell r="S130">
            <v>1.2745098039215641E-3</v>
          </cell>
          <cell r="T130">
            <v>1.6186466165413547E-2</v>
          </cell>
          <cell r="U130">
            <v>-7.9676418439716505E-3</v>
          </cell>
          <cell r="V130">
            <v>-9.9504950495048487E-4</v>
          </cell>
          <cell r="W130">
            <v>-1.1559661120751264E-2</v>
          </cell>
          <cell r="X130">
            <v>4.1203703703703701E-2</v>
          </cell>
          <cell r="Y130">
            <v>-2.5970873786407767E-2</v>
          </cell>
          <cell r="Z130">
            <v>6.074766355140193E-3</v>
          </cell>
          <cell r="AA130">
            <v>2.9517296862429588E-2</v>
          </cell>
          <cell r="AB130">
            <v>-2.3861059575345234E-3</v>
          </cell>
          <cell r="AC130">
            <v>-9.876476906552089E-3</v>
          </cell>
          <cell r="AD130">
            <v>-9.9244875943905082E-3</v>
          </cell>
          <cell r="AE130">
            <v>-4.1577979240572847E-2</v>
          </cell>
          <cell r="AF130">
            <v>-4.2588614393125689E-2</v>
          </cell>
          <cell r="AG130">
            <v>-2.6577086280056596E-2</v>
          </cell>
          <cell r="AH130">
            <v>2.752808988764046E-2</v>
          </cell>
          <cell r="AI130">
            <v>-3.2710280373831726E-3</v>
          </cell>
          <cell r="AJ130">
            <v>-8.4356819650937224E-3</v>
          </cell>
          <cell r="AK130">
            <v>-9.4117647058822307E-4</v>
          </cell>
          <cell r="AL130">
            <v>3.6796536796536829E-3</v>
          </cell>
          <cell r="AM130">
            <v>3.7755102040816356E-2</v>
          </cell>
          <cell r="AN130">
            <v>-2.4953879544221368E-2</v>
          </cell>
          <cell r="AO130">
            <v>-2.3776500891619089E-4</v>
          </cell>
          <cell r="AP130">
            <v>-2.2856359649122825E-2</v>
          </cell>
          <cell r="AQ130">
            <v>2.5919117647058832E-2</v>
          </cell>
          <cell r="AR130">
            <v>-1.4805922368947844E-3</v>
          </cell>
          <cell r="AS130">
            <v>-7.3310423825887708E-3</v>
          </cell>
          <cell r="AT130">
            <v>1.2947287418237762E-2</v>
          </cell>
          <cell r="AU130">
            <v>2.1702020202020188E-2</v>
          </cell>
          <cell r="AV130">
            <v>2.8476190476190478E-2</v>
          </cell>
          <cell r="AW130">
            <v>-3.650044923629836E-2</v>
          </cell>
          <cell r="AX130">
            <v>-2.2291646640392182E-2</v>
          </cell>
          <cell r="AY130">
            <v>1.7476884281311313E-2</v>
          </cell>
          <cell r="AZ130">
            <v>2.0959443099273622E-2</v>
          </cell>
          <cell r="BA130">
            <v>-9.9830999517141576E-3</v>
          </cell>
          <cell r="BB130">
            <v>-7.9237288135593206E-2</v>
          </cell>
          <cell r="BC130">
            <v>-8.0942118226600926E-2</v>
          </cell>
          <cell r="BD130">
            <v>8.6868686868684102E-4</v>
          </cell>
          <cell r="BE130">
            <v>-2.5262368815592164E-2</v>
          </cell>
          <cell r="BF130">
            <v>-1.7389332365747467E-2</v>
          </cell>
          <cell r="BG130">
            <v>-4.464285714285721E-3</v>
          </cell>
          <cell r="BH130">
            <v>-5.8930116312602115E-2</v>
          </cell>
          <cell r="BI130">
            <v>-1.2214479287650005E-2</v>
          </cell>
          <cell r="BJ130">
            <v>6.9715503660457798E-2</v>
          </cell>
          <cell r="BK130">
            <v>5.8950086058519703E-3</v>
          </cell>
          <cell r="BL130">
            <v>-2.0559515324305045E-2</v>
          </cell>
          <cell r="BM130">
            <v>-4.2065461420300208E-3</v>
          </cell>
          <cell r="BN130">
            <v>9.0064102564102692E-3</v>
          </cell>
          <cell r="BO130">
            <v>-5.3398058252427383E-3</v>
          </cell>
          <cell r="BP130">
            <v>4.1478696741854559E-3</v>
          </cell>
        </row>
        <row r="131">
          <cell r="E131">
            <v>1.0000000000000002</v>
          </cell>
          <cell r="F131">
            <v>-1</v>
          </cell>
          <cell r="G131">
            <v>-1</v>
          </cell>
          <cell r="H131">
            <v>-1</v>
          </cell>
          <cell r="I131">
            <v>1</v>
          </cell>
          <cell r="J131">
            <v>-1</v>
          </cell>
          <cell r="K131">
            <v>1</v>
          </cell>
          <cell r="L131">
            <v>-1</v>
          </cell>
          <cell r="M131">
            <v>-1</v>
          </cell>
          <cell r="N131">
            <v>-1</v>
          </cell>
          <cell r="O131">
            <v>1</v>
          </cell>
          <cell r="P131">
            <v>-1</v>
          </cell>
          <cell r="Q131">
            <v>1</v>
          </cell>
          <cell r="R131">
            <v>0</v>
          </cell>
          <cell r="S131">
            <v>1</v>
          </cell>
          <cell r="T131">
            <v>1</v>
          </cell>
          <cell r="U131">
            <v>-1</v>
          </cell>
          <cell r="V131">
            <v>-1</v>
          </cell>
          <cell r="W131">
            <v>-1</v>
          </cell>
          <cell r="X131">
            <v>1</v>
          </cell>
          <cell r="Y131">
            <v>-1</v>
          </cell>
          <cell r="Z131">
            <v>1</v>
          </cell>
          <cell r="AA131">
            <v>1</v>
          </cell>
          <cell r="AB131">
            <v>-1</v>
          </cell>
          <cell r="AC131">
            <v>-1</v>
          </cell>
          <cell r="AD131">
            <v>-1</v>
          </cell>
          <cell r="AE131">
            <v>-1</v>
          </cell>
          <cell r="AF131">
            <v>-1</v>
          </cell>
          <cell r="AG131">
            <v>-1</v>
          </cell>
          <cell r="AH131">
            <v>1</v>
          </cell>
          <cell r="AI131">
            <v>-1</v>
          </cell>
          <cell r="AJ131">
            <v>-1</v>
          </cell>
          <cell r="AK131">
            <v>-1</v>
          </cell>
          <cell r="AL131">
            <v>1</v>
          </cell>
          <cell r="AM131">
            <v>1</v>
          </cell>
          <cell r="AN131">
            <v>-1</v>
          </cell>
          <cell r="AO131">
            <v>-1</v>
          </cell>
          <cell r="AP131">
            <v>-1</v>
          </cell>
          <cell r="AQ131">
            <v>1</v>
          </cell>
          <cell r="AR131">
            <v>-1</v>
          </cell>
          <cell r="AS131">
            <v>-1</v>
          </cell>
          <cell r="AT131">
            <v>1</v>
          </cell>
          <cell r="AU131">
            <v>1</v>
          </cell>
          <cell r="AV131">
            <v>1</v>
          </cell>
          <cell r="AW131">
            <v>-1</v>
          </cell>
          <cell r="AX131">
            <v>-1</v>
          </cell>
          <cell r="AY131">
            <v>1</v>
          </cell>
          <cell r="AZ131">
            <v>1</v>
          </cell>
          <cell r="BA131">
            <v>-1</v>
          </cell>
          <cell r="BB131">
            <v>-1</v>
          </cell>
          <cell r="BC131">
            <v>-1</v>
          </cell>
          <cell r="BD131">
            <v>1</v>
          </cell>
          <cell r="BE131">
            <v>-1</v>
          </cell>
          <cell r="BF131">
            <v>-1</v>
          </cell>
          <cell r="BG131">
            <v>-1</v>
          </cell>
          <cell r="BH131">
            <v>-1</v>
          </cell>
          <cell r="BI131">
            <v>-1</v>
          </cell>
          <cell r="BJ131">
            <v>1</v>
          </cell>
          <cell r="BK131">
            <v>1</v>
          </cell>
          <cell r="BL131">
            <v>-1</v>
          </cell>
          <cell r="BM131">
            <v>-1</v>
          </cell>
          <cell r="BN131">
            <v>1</v>
          </cell>
          <cell r="BO131">
            <v>-1</v>
          </cell>
          <cell r="BP131">
            <v>1</v>
          </cell>
        </row>
        <row r="132">
          <cell r="E132">
            <v>2</v>
          </cell>
          <cell r="F132">
            <v>2</v>
          </cell>
          <cell r="G132">
            <v>2</v>
          </cell>
          <cell r="H132">
            <v>2</v>
          </cell>
          <cell r="I132">
            <v>2</v>
          </cell>
          <cell r="J132">
            <v>2</v>
          </cell>
          <cell r="K132">
            <v>2</v>
          </cell>
          <cell r="L132">
            <v>2</v>
          </cell>
          <cell r="M132">
            <v>2</v>
          </cell>
          <cell r="N132">
            <v>2</v>
          </cell>
          <cell r="O132">
            <v>2</v>
          </cell>
          <cell r="P132">
            <v>2</v>
          </cell>
          <cell r="Q132">
            <v>2</v>
          </cell>
          <cell r="R132">
            <v>2</v>
          </cell>
          <cell r="S132">
            <v>2</v>
          </cell>
          <cell r="T132">
            <v>2</v>
          </cell>
          <cell r="U132">
            <v>2</v>
          </cell>
          <cell r="V132">
            <v>2</v>
          </cell>
          <cell r="W132">
            <v>2</v>
          </cell>
          <cell r="X132">
            <v>2</v>
          </cell>
          <cell r="Y132">
            <v>2</v>
          </cell>
          <cell r="Z132">
            <v>2</v>
          </cell>
          <cell r="AA132">
            <v>2</v>
          </cell>
          <cell r="AB132">
            <v>2</v>
          </cell>
          <cell r="AC132">
            <v>2</v>
          </cell>
          <cell r="AD132">
            <v>2</v>
          </cell>
          <cell r="AE132">
            <v>2</v>
          </cell>
          <cell r="AF132">
            <v>2</v>
          </cell>
          <cell r="AG132">
            <v>2</v>
          </cell>
          <cell r="AH132">
            <v>2</v>
          </cell>
          <cell r="AI132">
            <v>2</v>
          </cell>
          <cell r="AJ132">
            <v>2</v>
          </cell>
          <cell r="AK132">
            <v>2</v>
          </cell>
          <cell r="AL132">
            <v>2</v>
          </cell>
          <cell r="AM132">
            <v>2</v>
          </cell>
          <cell r="AN132">
            <v>2</v>
          </cell>
          <cell r="AO132">
            <v>2</v>
          </cell>
          <cell r="AP132">
            <v>2</v>
          </cell>
          <cell r="AQ132">
            <v>2</v>
          </cell>
          <cell r="AR132">
            <v>2</v>
          </cell>
          <cell r="AS132">
            <v>2</v>
          </cell>
          <cell r="AT132">
            <v>2</v>
          </cell>
          <cell r="AU132">
            <v>2</v>
          </cell>
          <cell r="AV132">
            <v>2</v>
          </cell>
          <cell r="AW132">
            <v>2</v>
          </cell>
          <cell r="AX132">
            <v>2</v>
          </cell>
          <cell r="AY132">
            <v>2</v>
          </cell>
          <cell r="AZ132">
            <v>2</v>
          </cell>
          <cell r="BA132">
            <v>2</v>
          </cell>
          <cell r="BB132">
            <v>2</v>
          </cell>
          <cell r="BC132">
            <v>2</v>
          </cell>
          <cell r="BD132">
            <v>2</v>
          </cell>
          <cell r="BE132">
            <v>2</v>
          </cell>
          <cell r="BF132">
            <v>2</v>
          </cell>
          <cell r="BG132">
            <v>2</v>
          </cell>
          <cell r="BH132">
            <v>2</v>
          </cell>
          <cell r="BI132">
            <v>2</v>
          </cell>
          <cell r="BJ132">
            <v>2</v>
          </cell>
          <cell r="BK132">
            <v>2</v>
          </cell>
          <cell r="BL132">
            <v>2</v>
          </cell>
          <cell r="BM132">
            <v>2</v>
          </cell>
          <cell r="BN132">
            <v>2</v>
          </cell>
          <cell r="BO132">
            <v>2</v>
          </cell>
          <cell r="BP132">
            <v>2</v>
          </cell>
        </row>
        <row r="133">
          <cell r="E133" t="e">
            <v>#NUM!</v>
          </cell>
          <cell r="F133" t="e">
            <v>#DIV/0!</v>
          </cell>
          <cell r="G133" t="e">
            <v>#DIV/0!</v>
          </cell>
          <cell r="H133" t="e">
            <v>#DIV/0!</v>
          </cell>
          <cell r="I133" t="e">
            <v>#DIV/0!</v>
          </cell>
          <cell r="J133" t="e">
            <v>#DIV/0!</v>
          </cell>
          <cell r="K133" t="e">
            <v>#DIV/0!</v>
          </cell>
          <cell r="L133" t="e">
            <v>#DIV/0!</v>
          </cell>
          <cell r="M133" t="e">
            <v>#DIV/0!</v>
          </cell>
          <cell r="N133" t="e">
            <v>#DIV/0!</v>
          </cell>
          <cell r="O133" t="e">
            <v>#DIV/0!</v>
          </cell>
          <cell r="P133" t="e">
            <v>#DIV/0!</v>
          </cell>
          <cell r="Q133" t="e">
            <v>#DIV/0!</v>
          </cell>
          <cell r="R133">
            <v>0</v>
          </cell>
          <cell r="S133" t="e">
            <v>#DIV/0!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X133" t="e">
            <v>#DIV/0!</v>
          </cell>
          <cell r="Y133" t="e">
            <v>#DIV/0!</v>
          </cell>
          <cell r="Z133" t="e">
            <v>#DIV/0!</v>
          </cell>
          <cell r="AA133" t="e">
            <v>#DIV/0!</v>
          </cell>
          <cell r="AB133" t="e">
            <v>#DIV/0!</v>
          </cell>
          <cell r="AC133" t="e">
            <v>#DIV/0!</v>
          </cell>
          <cell r="AD133" t="e">
            <v>#DIV/0!</v>
          </cell>
          <cell r="AE133" t="e">
            <v>#DIV/0!</v>
          </cell>
          <cell r="AF133" t="e">
            <v>#DIV/0!</v>
          </cell>
          <cell r="AG133" t="e">
            <v>#DIV/0!</v>
          </cell>
          <cell r="AH133" t="e">
            <v>#DIV/0!</v>
          </cell>
          <cell r="AI133" t="e">
            <v>#DIV/0!</v>
          </cell>
          <cell r="AJ133" t="e">
            <v>#DIV/0!</v>
          </cell>
          <cell r="AK133" t="e">
            <v>#DIV/0!</v>
          </cell>
          <cell r="AL133" t="e">
            <v>#DIV/0!</v>
          </cell>
          <cell r="AM133" t="e">
            <v>#DIV/0!</v>
          </cell>
          <cell r="AN133" t="e">
            <v>#DIV/0!</v>
          </cell>
          <cell r="AO133" t="e">
            <v>#DIV/0!</v>
          </cell>
          <cell r="AP133" t="e">
            <v>#DIV/0!</v>
          </cell>
          <cell r="AQ133" t="e">
            <v>#DIV/0!</v>
          </cell>
          <cell r="AR133" t="e">
            <v>#DIV/0!</v>
          </cell>
          <cell r="AS133" t="e">
            <v>#DIV/0!</v>
          </cell>
          <cell r="AT133" t="e">
            <v>#DIV/0!</v>
          </cell>
          <cell r="AU133" t="e">
            <v>#DIV/0!</v>
          </cell>
          <cell r="AV133" t="e">
            <v>#DIV/0!</v>
          </cell>
          <cell r="AW133" t="e">
            <v>#DIV/0!</v>
          </cell>
          <cell r="AX133" t="e">
            <v>#DIV/0!</v>
          </cell>
          <cell r="AY133" t="e">
            <v>#DIV/0!</v>
          </cell>
          <cell r="AZ133" t="e">
            <v>#DIV/0!</v>
          </cell>
          <cell r="BA133" t="e">
            <v>#DIV/0!</v>
          </cell>
          <cell r="BB133" t="e">
            <v>#DIV/0!</v>
          </cell>
          <cell r="BC133" t="e">
            <v>#DIV/0!</v>
          </cell>
          <cell r="BD133" t="e">
            <v>#DIV/0!</v>
          </cell>
          <cell r="BE133" t="e">
            <v>#DIV/0!</v>
          </cell>
          <cell r="BF133" t="e">
            <v>#DIV/0!</v>
          </cell>
          <cell r="BG133" t="e">
            <v>#DIV/0!</v>
          </cell>
          <cell r="BH133" t="e">
            <v>#DIV/0!</v>
          </cell>
          <cell r="BI133" t="e">
            <v>#DIV/0!</v>
          </cell>
          <cell r="BJ133" t="e">
            <v>#DIV/0!</v>
          </cell>
          <cell r="BK133" t="e">
            <v>#DIV/0!</v>
          </cell>
          <cell r="BL133" t="e">
            <v>#DIV/0!</v>
          </cell>
          <cell r="BM133" t="e">
            <v>#DIV/0!</v>
          </cell>
          <cell r="BN133" t="e">
            <v>#DIV/0!</v>
          </cell>
          <cell r="BO133" t="e">
            <v>#DIV/0!</v>
          </cell>
          <cell r="BP133" t="e">
            <v>#DIV/0!</v>
          </cell>
        </row>
        <row r="134"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</row>
        <row r="135">
          <cell r="E135" t="e">
            <v>#NUM!</v>
          </cell>
          <cell r="F135" t="e">
            <v>#DIV/0!</v>
          </cell>
          <cell r="G135" t="e">
            <v>#DIV/0!</v>
          </cell>
          <cell r="H135" t="e">
            <v>#DIV/0!</v>
          </cell>
          <cell r="I135" t="e">
            <v>#DIV/0!</v>
          </cell>
          <cell r="J135" t="e">
            <v>#DIV/0!</v>
          </cell>
          <cell r="K135" t="e">
            <v>#DIV/0!</v>
          </cell>
          <cell r="L135" t="e">
            <v>#DIV/0!</v>
          </cell>
          <cell r="M135" t="e">
            <v>#DIV/0!</v>
          </cell>
          <cell r="N135" t="e">
            <v>#DIV/0!</v>
          </cell>
          <cell r="O135" t="e">
            <v>#DIV/0!</v>
          </cell>
          <cell r="P135" t="e">
            <v>#DIV/0!</v>
          </cell>
          <cell r="Q135" t="e">
            <v>#DIV/0!</v>
          </cell>
          <cell r="R135" t="e">
            <v>#NUM!</v>
          </cell>
          <cell r="S135" t="e">
            <v>#DIV/0!</v>
          </cell>
          <cell r="T135" t="e">
            <v>#DIV/0!</v>
          </cell>
          <cell r="U135" t="e">
            <v>#DIV/0!</v>
          </cell>
          <cell r="V135" t="e">
            <v>#DIV/0!</v>
          </cell>
          <cell r="W135" t="e">
            <v>#DIV/0!</v>
          </cell>
          <cell r="X135" t="e">
            <v>#DIV/0!</v>
          </cell>
          <cell r="Y135" t="e">
            <v>#DIV/0!</v>
          </cell>
          <cell r="Z135" t="e">
            <v>#DIV/0!</v>
          </cell>
          <cell r="AA135" t="e">
            <v>#DIV/0!</v>
          </cell>
          <cell r="AB135" t="e">
            <v>#DIV/0!</v>
          </cell>
          <cell r="AC135" t="e">
            <v>#DIV/0!</v>
          </cell>
          <cell r="AD135" t="e">
            <v>#DIV/0!</v>
          </cell>
          <cell r="AE135" t="e">
            <v>#DIV/0!</v>
          </cell>
          <cell r="AF135" t="e">
            <v>#DIV/0!</v>
          </cell>
          <cell r="AG135" t="e">
            <v>#DIV/0!</v>
          </cell>
          <cell r="AH135" t="e">
            <v>#DIV/0!</v>
          </cell>
          <cell r="AI135" t="e">
            <v>#DIV/0!</v>
          </cell>
          <cell r="AJ135" t="e">
            <v>#DIV/0!</v>
          </cell>
          <cell r="AK135" t="e">
            <v>#DIV/0!</v>
          </cell>
          <cell r="AL135" t="e">
            <v>#DIV/0!</v>
          </cell>
          <cell r="AM135" t="e">
            <v>#DIV/0!</v>
          </cell>
          <cell r="AN135" t="e">
            <v>#DIV/0!</v>
          </cell>
          <cell r="AO135" t="e">
            <v>#DIV/0!</v>
          </cell>
          <cell r="AP135" t="e">
            <v>#DIV/0!</v>
          </cell>
          <cell r="AQ135" t="e">
            <v>#DIV/0!</v>
          </cell>
          <cell r="AR135" t="e">
            <v>#DIV/0!</v>
          </cell>
          <cell r="AS135" t="e">
            <v>#DIV/0!</v>
          </cell>
          <cell r="AT135" t="e">
            <v>#DIV/0!</v>
          </cell>
          <cell r="AU135" t="e">
            <v>#DIV/0!</v>
          </cell>
          <cell r="AV135" t="e">
            <v>#DIV/0!</v>
          </cell>
          <cell r="AW135" t="e">
            <v>#DIV/0!</v>
          </cell>
          <cell r="AX135" t="e">
            <v>#DIV/0!</v>
          </cell>
          <cell r="AY135" t="e">
            <v>#DIV/0!</v>
          </cell>
          <cell r="AZ135" t="e">
            <v>#DIV/0!</v>
          </cell>
          <cell r="BA135" t="e">
            <v>#DIV/0!</v>
          </cell>
          <cell r="BB135" t="e">
            <v>#DIV/0!</v>
          </cell>
          <cell r="BC135" t="e">
            <v>#DIV/0!</v>
          </cell>
          <cell r="BD135" t="e">
            <v>#DIV/0!</v>
          </cell>
          <cell r="BE135" t="e">
            <v>#DIV/0!</v>
          </cell>
          <cell r="BF135" t="e">
            <v>#DIV/0!</v>
          </cell>
          <cell r="BG135" t="e">
            <v>#DIV/0!</v>
          </cell>
          <cell r="BH135" t="e">
            <v>#DIV/0!</v>
          </cell>
          <cell r="BI135" t="e">
            <v>#DIV/0!</v>
          </cell>
          <cell r="BJ135" t="e">
            <v>#DIV/0!</v>
          </cell>
          <cell r="BK135" t="e">
            <v>#DIV/0!</v>
          </cell>
          <cell r="BL135" t="e">
            <v>#DIV/0!</v>
          </cell>
          <cell r="BM135" t="e">
            <v>#DIV/0!</v>
          </cell>
          <cell r="BN135" t="e">
            <v>#DIV/0!</v>
          </cell>
          <cell r="BO135" t="e">
            <v>#DIV/0!</v>
          </cell>
          <cell r="BP135" t="e">
            <v>#DIV/0!</v>
          </cell>
        </row>
        <row r="136">
          <cell r="E136" t="e">
            <v>#NUM!</v>
          </cell>
          <cell r="F136" t="e">
            <v>#DIV/0!</v>
          </cell>
          <cell r="G136" t="e">
            <v>#DIV/0!</v>
          </cell>
          <cell r="H136" t="e">
            <v>#DIV/0!</v>
          </cell>
          <cell r="I136" t="e">
            <v>#DIV/0!</v>
          </cell>
          <cell r="J136" t="e">
            <v>#DIV/0!</v>
          </cell>
          <cell r="K136" t="e">
            <v>#DIV/0!</v>
          </cell>
          <cell r="L136" t="e">
            <v>#DIV/0!</v>
          </cell>
          <cell r="M136" t="e">
            <v>#DIV/0!</v>
          </cell>
          <cell r="N136" t="e">
            <v>#DIV/0!</v>
          </cell>
          <cell r="O136" t="e">
            <v>#DIV/0!</v>
          </cell>
          <cell r="P136" t="e">
            <v>#DIV/0!</v>
          </cell>
          <cell r="Q136" t="e">
            <v>#DIV/0!</v>
          </cell>
          <cell r="R136" t="e">
            <v>#NUM!</v>
          </cell>
          <cell r="S136" t="e">
            <v>#DIV/0!</v>
          </cell>
          <cell r="T136" t="e">
            <v>#DIV/0!</v>
          </cell>
          <cell r="U136" t="e">
            <v>#DIV/0!</v>
          </cell>
          <cell r="V136" t="e">
            <v>#DIV/0!</v>
          </cell>
          <cell r="W136" t="e">
            <v>#DIV/0!</v>
          </cell>
          <cell r="X136" t="e">
            <v>#DIV/0!</v>
          </cell>
          <cell r="Y136" t="e">
            <v>#DIV/0!</v>
          </cell>
          <cell r="Z136" t="e">
            <v>#DIV/0!</v>
          </cell>
          <cell r="AA136" t="e">
            <v>#DIV/0!</v>
          </cell>
          <cell r="AB136" t="e">
            <v>#DIV/0!</v>
          </cell>
          <cell r="AC136" t="e">
            <v>#DIV/0!</v>
          </cell>
          <cell r="AD136" t="e">
            <v>#DIV/0!</v>
          </cell>
          <cell r="AE136" t="e">
            <v>#DIV/0!</v>
          </cell>
          <cell r="AF136" t="e">
            <v>#DIV/0!</v>
          </cell>
          <cell r="AG136" t="e">
            <v>#DIV/0!</v>
          </cell>
          <cell r="AH136" t="e">
            <v>#DIV/0!</v>
          </cell>
          <cell r="AI136" t="e">
            <v>#DIV/0!</v>
          </cell>
          <cell r="AJ136" t="e">
            <v>#DIV/0!</v>
          </cell>
          <cell r="AK136" t="e">
            <v>#DIV/0!</v>
          </cell>
          <cell r="AL136" t="e">
            <v>#DIV/0!</v>
          </cell>
          <cell r="AM136" t="e">
            <v>#DIV/0!</v>
          </cell>
          <cell r="AN136" t="e">
            <v>#DIV/0!</v>
          </cell>
          <cell r="AO136" t="e">
            <v>#DIV/0!</v>
          </cell>
          <cell r="AP136" t="e">
            <v>#DIV/0!</v>
          </cell>
          <cell r="AQ136" t="e">
            <v>#DIV/0!</v>
          </cell>
          <cell r="AR136" t="e">
            <v>#DIV/0!</v>
          </cell>
          <cell r="AS136" t="e">
            <v>#DIV/0!</v>
          </cell>
          <cell r="AT136" t="e">
            <v>#DIV/0!</v>
          </cell>
          <cell r="AU136" t="e">
            <v>#DIV/0!</v>
          </cell>
          <cell r="AV136" t="e">
            <v>#DIV/0!</v>
          </cell>
          <cell r="AW136" t="e">
            <v>#DIV/0!</v>
          </cell>
          <cell r="AX136" t="e">
            <v>#DIV/0!</v>
          </cell>
          <cell r="AY136" t="e">
            <v>#DIV/0!</v>
          </cell>
          <cell r="AZ136" t="e">
            <v>#DIV/0!</v>
          </cell>
          <cell r="BA136" t="e">
            <v>#DIV/0!</v>
          </cell>
          <cell r="BB136" t="e">
            <v>#DIV/0!</v>
          </cell>
          <cell r="BC136" t="e">
            <v>#DIV/0!</v>
          </cell>
          <cell r="BD136" t="e">
            <v>#DIV/0!</v>
          </cell>
          <cell r="BE136" t="e">
            <v>#DIV/0!</v>
          </cell>
          <cell r="BF136" t="e">
            <v>#DIV/0!</v>
          </cell>
          <cell r="BG136" t="e">
            <v>#DIV/0!</v>
          </cell>
          <cell r="BH136" t="e">
            <v>#DIV/0!</v>
          </cell>
          <cell r="BI136" t="e">
            <v>#DIV/0!</v>
          </cell>
          <cell r="BJ136" t="e">
            <v>#DIV/0!</v>
          </cell>
          <cell r="BK136" t="e">
            <v>#DIV/0!</v>
          </cell>
          <cell r="BL136" t="e">
            <v>#DIV/0!</v>
          </cell>
          <cell r="BM136" t="e">
            <v>#DIV/0!</v>
          </cell>
          <cell r="BN136" t="e">
            <v>#DIV/0!</v>
          </cell>
          <cell r="BO136" t="e">
            <v>#DIV/0!</v>
          </cell>
          <cell r="BP136" t="e">
            <v>#DIV/0!</v>
          </cell>
        </row>
        <row r="137">
          <cell r="E137" t="e">
            <v>#NUM!</v>
          </cell>
          <cell r="F137" t="e">
            <v>#DIV/0!</v>
          </cell>
          <cell r="G137" t="e">
            <v>#DIV/0!</v>
          </cell>
          <cell r="H137" t="e">
            <v>#DIV/0!</v>
          </cell>
          <cell r="I137" t="e">
            <v>#DIV/0!</v>
          </cell>
          <cell r="J137" t="e">
            <v>#DIV/0!</v>
          </cell>
          <cell r="K137" t="e">
            <v>#DIV/0!</v>
          </cell>
          <cell r="L137" t="e">
            <v>#DIV/0!</v>
          </cell>
          <cell r="M137" t="e">
            <v>#DIV/0!</v>
          </cell>
          <cell r="N137" t="e">
            <v>#DIV/0!</v>
          </cell>
          <cell r="O137" t="e">
            <v>#DIV/0!</v>
          </cell>
          <cell r="P137" t="e">
            <v>#DIV/0!</v>
          </cell>
          <cell r="Q137" t="e">
            <v>#DIV/0!</v>
          </cell>
          <cell r="R137" t="e">
            <v>#NUM!</v>
          </cell>
          <cell r="S137" t="e">
            <v>#DIV/0!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X137" t="e">
            <v>#DIV/0!</v>
          </cell>
          <cell r="Y137" t="e">
            <v>#DIV/0!</v>
          </cell>
          <cell r="Z137" t="e">
            <v>#DIV/0!</v>
          </cell>
          <cell r="AA137" t="e">
            <v>#DIV/0!</v>
          </cell>
          <cell r="AB137" t="e">
            <v>#DIV/0!</v>
          </cell>
          <cell r="AC137" t="e">
            <v>#DIV/0!</v>
          </cell>
          <cell r="AD137" t="e">
            <v>#DIV/0!</v>
          </cell>
          <cell r="AE137" t="e">
            <v>#DIV/0!</v>
          </cell>
          <cell r="AF137" t="e">
            <v>#DIV/0!</v>
          </cell>
          <cell r="AG137" t="e">
            <v>#DIV/0!</v>
          </cell>
          <cell r="AH137" t="e">
            <v>#DIV/0!</v>
          </cell>
          <cell r="AI137" t="e">
            <v>#DIV/0!</v>
          </cell>
          <cell r="AJ137" t="e">
            <v>#DIV/0!</v>
          </cell>
          <cell r="AK137" t="e">
            <v>#DIV/0!</v>
          </cell>
          <cell r="AL137" t="e">
            <v>#DIV/0!</v>
          </cell>
          <cell r="AM137" t="e">
            <v>#DIV/0!</v>
          </cell>
          <cell r="AN137" t="e">
            <v>#DIV/0!</v>
          </cell>
          <cell r="AO137" t="e">
            <v>#DIV/0!</v>
          </cell>
          <cell r="AP137" t="e">
            <v>#DIV/0!</v>
          </cell>
          <cell r="AQ137" t="e">
            <v>#DIV/0!</v>
          </cell>
          <cell r="AR137" t="e">
            <v>#DIV/0!</v>
          </cell>
          <cell r="AS137" t="e">
            <v>#DIV/0!</v>
          </cell>
          <cell r="AT137" t="e">
            <v>#DIV/0!</v>
          </cell>
          <cell r="AU137" t="e">
            <v>#DIV/0!</v>
          </cell>
          <cell r="AV137" t="e">
            <v>#DIV/0!</v>
          </cell>
          <cell r="AW137" t="e">
            <v>#DIV/0!</v>
          </cell>
          <cell r="AX137" t="e">
            <v>#DIV/0!</v>
          </cell>
          <cell r="AY137" t="e">
            <v>#DIV/0!</v>
          </cell>
          <cell r="AZ137" t="e">
            <v>#DIV/0!</v>
          </cell>
          <cell r="BA137" t="e">
            <v>#DIV/0!</v>
          </cell>
          <cell r="BB137" t="e">
            <v>#DIV/0!</v>
          </cell>
          <cell r="BC137" t="e">
            <v>#DIV/0!</v>
          </cell>
          <cell r="BD137" t="e">
            <v>#DIV/0!</v>
          </cell>
          <cell r="BE137" t="e">
            <v>#DIV/0!</v>
          </cell>
          <cell r="BF137" t="e">
            <v>#DIV/0!</v>
          </cell>
          <cell r="BG137" t="e">
            <v>#DIV/0!</v>
          </cell>
          <cell r="BH137" t="e">
            <v>#DIV/0!</v>
          </cell>
          <cell r="BI137" t="e">
            <v>#DIV/0!</v>
          </cell>
          <cell r="BJ137" t="e">
            <v>#DIV/0!</v>
          </cell>
          <cell r="BK137" t="e">
            <v>#DIV/0!</v>
          </cell>
          <cell r="BL137" t="e">
            <v>#DIV/0!</v>
          </cell>
          <cell r="BM137" t="e">
            <v>#DIV/0!</v>
          </cell>
          <cell r="BN137" t="e">
            <v>#DIV/0!</v>
          </cell>
          <cell r="BO137" t="e">
            <v>#DIV/0!</v>
          </cell>
          <cell r="BP137" t="e">
            <v>#DIV/0!</v>
          </cell>
        </row>
        <row r="138">
          <cell r="E138">
            <v>0.8214285714285714</v>
          </cell>
          <cell r="F138">
            <v>-0.26436781609195403</v>
          </cell>
          <cell r="G138">
            <v>-1.584653878231812E-3</v>
          </cell>
          <cell r="H138">
            <v>-0.13135946622185135</v>
          </cell>
          <cell r="I138">
            <v>4.3062200956938135E-3</v>
          </cell>
          <cell r="J138">
            <v>-0.15251322751322749</v>
          </cell>
          <cell r="K138">
            <v>0.44697535474234473</v>
          </cell>
          <cell r="L138">
            <v>-3.4954233409611124E-2</v>
          </cell>
          <cell r="M138">
            <v>-0.19980459208597923</v>
          </cell>
          <cell r="N138">
            <v>-7.8589019266985805E-3</v>
          </cell>
          <cell r="O138">
            <v>0.15233403706310122</v>
          </cell>
          <cell r="P138">
            <v>-1.7045454545454586E-2</v>
          </cell>
          <cell r="Q138">
            <v>1.6511524822695023E-2</v>
          </cell>
          <cell r="R138">
            <v>0</v>
          </cell>
          <cell r="S138">
            <v>1.2745098039215641E-2</v>
          </cell>
          <cell r="T138">
            <v>0.16186466165413549</v>
          </cell>
          <cell r="U138">
            <v>-7.9676418439716512E-2</v>
          </cell>
          <cell r="V138">
            <v>-9.9504950495048483E-3</v>
          </cell>
          <cell r="W138">
            <v>-0.11559661120751263</v>
          </cell>
          <cell r="X138">
            <v>0.41203703703703698</v>
          </cell>
          <cell r="Y138">
            <v>-0.25970873786407767</v>
          </cell>
          <cell r="Z138">
            <v>6.0747663551401931E-2</v>
          </cell>
          <cell r="AA138">
            <v>0.29517296862429587</v>
          </cell>
          <cell r="AB138">
            <v>-2.3861059575345234E-2</v>
          </cell>
          <cell r="AC138">
            <v>-9.8764769065520897E-2</v>
          </cell>
          <cell r="AD138">
            <v>-9.9244875943905075E-2</v>
          </cell>
          <cell r="AE138">
            <v>-0.41577979240572849</v>
          </cell>
          <cell r="AF138">
            <v>-0.4258861439312569</v>
          </cell>
          <cell r="AG138">
            <v>-0.26577086280056594</v>
          </cell>
          <cell r="AH138">
            <v>0.27528089887640461</v>
          </cell>
          <cell r="AI138">
            <v>-3.2710280373831724E-2</v>
          </cell>
          <cell r="AJ138">
            <v>-8.435681965093722E-2</v>
          </cell>
          <cell r="AK138">
            <v>-9.4117647058822307E-3</v>
          </cell>
          <cell r="AL138">
            <v>3.6796536796536827E-2</v>
          </cell>
          <cell r="AM138">
            <v>0.37755102040816357</v>
          </cell>
          <cell r="AN138">
            <v>-0.24953879544221369</v>
          </cell>
          <cell r="AO138">
            <v>-2.377650089161909E-3</v>
          </cell>
          <cell r="AP138">
            <v>-0.22856359649122826</v>
          </cell>
          <cell r="AQ138">
            <v>0.25919117647058831</v>
          </cell>
          <cell r="AR138">
            <v>-1.4805922368947844E-2</v>
          </cell>
          <cell r="AS138">
            <v>-7.3310423825887705E-2</v>
          </cell>
          <cell r="AT138">
            <v>0.12947287418237763</v>
          </cell>
          <cell r="AU138">
            <v>0.21702020202020189</v>
          </cell>
          <cell r="AV138">
            <v>0.28476190476190477</v>
          </cell>
          <cell r="AW138">
            <v>-0.3650044923629836</v>
          </cell>
          <cell r="AX138">
            <v>-0.22291646640392182</v>
          </cell>
          <cell r="AY138">
            <v>0.17476884281311311</v>
          </cell>
          <cell r="AZ138">
            <v>0.20959443099273622</v>
          </cell>
          <cell r="BA138">
            <v>-9.9830999517141583E-2</v>
          </cell>
          <cell r="BB138">
            <v>-0.79237288135593209</v>
          </cell>
          <cell r="BC138">
            <v>-0.80942118226600934</v>
          </cell>
          <cell r="BD138">
            <v>8.6868686868684097E-3</v>
          </cell>
          <cell r="BE138">
            <v>-0.25262368815592162</v>
          </cell>
          <cell r="BF138">
            <v>-0.17389332365747467</v>
          </cell>
          <cell r="BG138">
            <v>-4.4642857142857206E-2</v>
          </cell>
          <cell r="BH138">
            <v>-0.58930116312602121</v>
          </cell>
          <cell r="BI138">
            <v>-0.12214479287650004</v>
          </cell>
          <cell r="BJ138">
            <v>0.697155036604578</v>
          </cell>
          <cell r="BK138">
            <v>5.8950086058519702E-2</v>
          </cell>
          <cell r="BL138">
            <v>-0.20559515324305044</v>
          </cell>
          <cell r="BM138">
            <v>-4.206546142030021E-2</v>
          </cell>
          <cell r="BN138">
            <v>9.0064102564102688E-2</v>
          </cell>
          <cell r="BO138">
            <v>-5.3398058252427383E-2</v>
          </cell>
          <cell r="BP138">
            <v>4.1478696741854559E-2</v>
          </cell>
        </row>
        <row r="141">
          <cell r="E141">
            <v>1.08</v>
          </cell>
          <cell r="F141">
            <v>0.6399999999999999</v>
          </cell>
          <cell r="G141">
            <v>0.57000000000000006</v>
          </cell>
          <cell r="H141">
            <v>0.52</v>
          </cell>
          <cell r="I141">
            <v>0.51</v>
          </cell>
          <cell r="J141">
            <v>0.52500000000000002</v>
          </cell>
          <cell r="K141">
            <v>0.505</v>
          </cell>
          <cell r="L141">
            <v>0.5</v>
          </cell>
          <cell r="M141">
            <v>0.53</v>
          </cell>
          <cell r="N141">
            <v>0.56000000000000005</v>
          </cell>
          <cell r="O141">
            <v>0.51500000000000001</v>
          </cell>
          <cell r="P141">
            <v>0.45499999999999996</v>
          </cell>
          <cell r="Q141">
            <v>0.42000000000000004</v>
          </cell>
          <cell r="R141">
            <v>0.40500000000000003</v>
          </cell>
          <cell r="S141">
            <v>0.41</v>
          </cell>
          <cell r="T141">
            <v>0.43</v>
          </cell>
          <cell r="U141">
            <v>0.42500000000000004</v>
          </cell>
          <cell r="V141">
            <v>0.39500000000000002</v>
          </cell>
          <cell r="W141">
            <v>0.4</v>
          </cell>
          <cell r="X141">
            <v>0.47</v>
          </cell>
          <cell r="Y141">
            <v>0.505</v>
          </cell>
          <cell r="Z141">
            <v>0.44999999999999996</v>
          </cell>
          <cell r="AA141">
            <v>0.42</v>
          </cell>
          <cell r="AB141">
            <v>0.41499999999999998</v>
          </cell>
          <cell r="AC141">
            <v>0.4</v>
          </cell>
          <cell r="AD141">
            <v>0.39</v>
          </cell>
          <cell r="AE141">
            <v>0.4</v>
          </cell>
          <cell r="AF141">
            <v>0.43999999999999995</v>
          </cell>
          <cell r="AG141">
            <v>0.39</v>
          </cell>
          <cell r="AH141">
            <v>0.37</v>
          </cell>
          <cell r="AI141">
            <v>0.4</v>
          </cell>
          <cell r="AJ141">
            <v>0.39</v>
          </cell>
          <cell r="AK141">
            <v>0.42</v>
          </cell>
          <cell r="AL141">
            <v>0.43</v>
          </cell>
          <cell r="AM141">
            <v>0.4</v>
          </cell>
          <cell r="AN141">
            <v>0.40500000000000003</v>
          </cell>
          <cell r="AO141">
            <v>0.40500000000000003</v>
          </cell>
          <cell r="AP141">
            <v>0.4</v>
          </cell>
          <cell r="AQ141">
            <v>0.49</v>
          </cell>
          <cell r="AR141">
            <v>0.46</v>
          </cell>
          <cell r="AS141">
            <v>0.38500000000000001</v>
          </cell>
          <cell r="AT141">
            <v>0.40500000000000003</v>
          </cell>
          <cell r="AU141">
            <v>0.41499999999999998</v>
          </cell>
          <cell r="AV141">
            <v>0.47</v>
          </cell>
          <cell r="AW141">
            <v>0.51</v>
          </cell>
          <cell r="AX141">
            <v>0.49</v>
          </cell>
          <cell r="AY141">
            <v>0.46499999999999997</v>
          </cell>
          <cell r="AZ141">
            <v>0.53500000000000003</v>
          </cell>
          <cell r="BA141">
            <v>0.51500000000000001</v>
          </cell>
          <cell r="BB141">
            <v>0.46499999999999997</v>
          </cell>
          <cell r="BC141">
            <v>0.44</v>
          </cell>
          <cell r="BD141">
            <v>0.42499999999999999</v>
          </cell>
          <cell r="BE141">
            <v>0.34499999999999997</v>
          </cell>
          <cell r="BF141">
            <v>0.24000000000000002</v>
          </cell>
          <cell r="BG141">
            <v>0.27500000000000002</v>
          </cell>
          <cell r="BH141">
            <v>0.28000000000000003</v>
          </cell>
          <cell r="BI141">
            <v>0.27</v>
          </cell>
          <cell r="BJ141">
            <v>0.245</v>
          </cell>
          <cell r="BK141">
            <v>0.33499999999999996</v>
          </cell>
          <cell r="BL141">
            <v>0.33999999999999997</v>
          </cell>
          <cell r="BM141">
            <v>0.21000000000000002</v>
          </cell>
          <cell r="BN141">
            <v>0.16500000000000001</v>
          </cell>
          <cell r="BO141">
            <v>0.14000000000000001</v>
          </cell>
          <cell r="BP141">
            <v>0.125</v>
          </cell>
        </row>
        <row r="143">
          <cell r="E143">
            <v>1.08</v>
          </cell>
          <cell r="F143">
            <v>0.64500000000000002</v>
          </cell>
          <cell r="G143">
            <v>0.57499999999999996</v>
          </cell>
          <cell r="H143">
            <v>0.55000000000000004</v>
          </cell>
          <cell r="I143">
            <v>0.53500000000000003</v>
          </cell>
          <cell r="J143">
            <v>0.52</v>
          </cell>
          <cell r="K143">
            <v>0.51500000000000001</v>
          </cell>
          <cell r="L143">
            <v>0.51500000000000001</v>
          </cell>
          <cell r="M143">
            <v>0.53</v>
          </cell>
          <cell r="N143">
            <v>0.56000000000000005</v>
          </cell>
          <cell r="O143">
            <v>0.52</v>
          </cell>
          <cell r="P143">
            <v>0.45499999999999996</v>
          </cell>
          <cell r="Q143">
            <v>0.435</v>
          </cell>
          <cell r="R143">
            <v>0.42499999999999999</v>
          </cell>
          <cell r="S143">
            <v>0.42499999999999999</v>
          </cell>
          <cell r="T143">
            <v>0.44500000000000001</v>
          </cell>
          <cell r="U143">
            <v>0.43000000000000005</v>
          </cell>
          <cell r="V143">
            <v>0.4</v>
          </cell>
          <cell r="W143">
            <v>0.40500000000000003</v>
          </cell>
          <cell r="X143">
            <v>0.45999999999999996</v>
          </cell>
          <cell r="Y143">
            <v>0.495</v>
          </cell>
          <cell r="Z143">
            <v>0.44999999999999996</v>
          </cell>
          <cell r="AA143">
            <v>0.42</v>
          </cell>
          <cell r="AB143">
            <v>0.42</v>
          </cell>
          <cell r="AC143">
            <v>0.40500000000000003</v>
          </cell>
          <cell r="AD143">
            <v>0.39500000000000002</v>
          </cell>
          <cell r="AE143">
            <v>0.40500000000000003</v>
          </cell>
          <cell r="AF143">
            <v>0.43999999999999995</v>
          </cell>
          <cell r="AG143">
            <v>0.39500000000000002</v>
          </cell>
          <cell r="AH143">
            <v>0.375</v>
          </cell>
          <cell r="AI143">
            <v>0.4</v>
          </cell>
          <cell r="AJ143">
            <v>0.39</v>
          </cell>
          <cell r="AK143">
            <v>0.42</v>
          </cell>
          <cell r="AL143">
            <v>0.44</v>
          </cell>
          <cell r="AM143">
            <v>0.44500000000000001</v>
          </cell>
          <cell r="AN143">
            <v>0.44500000000000001</v>
          </cell>
          <cell r="AO143">
            <v>0.41000000000000003</v>
          </cell>
          <cell r="AP143">
            <v>0.4</v>
          </cell>
          <cell r="AQ143">
            <v>0.495</v>
          </cell>
          <cell r="AR143">
            <v>0.46500000000000002</v>
          </cell>
          <cell r="AS143">
            <v>0.38</v>
          </cell>
          <cell r="AT143">
            <v>0.39500000000000002</v>
          </cell>
          <cell r="AU143">
            <v>0.41000000000000003</v>
          </cell>
          <cell r="AV143">
            <v>0.46499999999999997</v>
          </cell>
          <cell r="AW143">
            <v>0.505</v>
          </cell>
          <cell r="AX143">
            <v>0.495</v>
          </cell>
          <cell r="AY143">
            <v>0.47</v>
          </cell>
          <cell r="AZ143">
            <v>0.54</v>
          </cell>
          <cell r="BA143">
            <v>0.53</v>
          </cell>
          <cell r="BB143">
            <v>0.47</v>
          </cell>
          <cell r="BC143">
            <v>0.41000000000000003</v>
          </cell>
          <cell r="BD143">
            <v>0.4</v>
          </cell>
          <cell r="BE143">
            <v>0.34499999999999997</v>
          </cell>
          <cell r="BF143">
            <v>0.24000000000000002</v>
          </cell>
          <cell r="BG143">
            <v>0.27500000000000002</v>
          </cell>
          <cell r="BH143">
            <v>0.28000000000000003</v>
          </cell>
          <cell r="BI143">
            <v>0.27</v>
          </cell>
          <cell r="BJ143">
            <v>0.25</v>
          </cell>
          <cell r="BK143">
            <v>0.35499999999999998</v>
          </cell>
          <cell r="BL143">
            <v>0.35499999999999998</v>
          </cell>
          <cell r="BM143">
            <v>0.185</v>
          </cell>
          <cell r="BN143">
            <v>0.13500000000000001</v>
          </cell>
          <cell r="BO143">
            <v>0.18</v>
          </cell>
          <cell r="BP143">
            <v>0.16</v>
          </cell>
        </row>
        <row r="146">
          <cell r="E146">
            <v>0</v>
          </cell>
          <cell r="F146">
            <v>-5.000000000000115E-4</v>
          </cell>
          <cell r="G146">
            <v>-4.9999999999998939E-4</v>
          </cell>
          <cell r="H146">
            <v>-3.0000000000000027E-3</v>
          </cell>
          <cell r="I146">
            <v>-2.5000000000000022E-3</v>
          </cell>
          <cell r="J146">
            <v>5.0000000000000044E-4</v>
          </cell>
          <cell r="K146">
            <v>-1.0000000000000009E-3</v>
          </cell>
          <cell r="L146">
            <v>-1.5000000000000013E-3</v>
          </cell>
          <cell r="M146">
            <v>0</v>
          </cell>
          <cell r="N146">
            <v>0</v>
          </cell>
          <cell r="O146">
            <v>-5.0000000000000044E-4</v>
          </cell>
          <cell r="P146">
            <v>0</v>
          </cell>
          <cell r="Q146">
            <v>-1.4999999999999957E-3</v>
          </cell>
          <cell r="R146">
            <v>-1.9999999999999961E-3</v>
          </cell>
          <cell r="S146">
            <v>-1.5000000000000013E-3</v>
          </cell>
          <cell r="T146">
            <v>-1.5000000000000013E-3</v>
          </cell>
          <cell r="U146">
            <v>-5.0000000000000044E-4</v>
          </cell>
          <cell r="V146">
            <v>-5.0000000000000044E-4</v>
          </cell>
          <cell r="W146">
            <v>-5.0000000000000044E-4</v>
          </cell>
          <cell r="X146">
            <v>1.0000000000000009E-3</v>
          </cell>
          <cell r="Y146">
            <v>1.0000000000000009E-3</v>
          </cell>
          <cell r="Z146">
            <v>0</v>
          </cell>
          <cell r="AA146">
            <v>0</v>
          </cell>
          <cell r="AB146">
            <v>-5.0000000000000044E-4</v>
          </cell>
          <cell r="AC146">
            <v>-5.0000000000000044E-4</v>
          </cell>
          <cell r="AD146">
            <v>-5.0000000000000044E-4</v>
          </cell>
          <cell r="AE146">
            <v>-5.0000000000000044E-4</v>
          </cell>
          <cell r="AF146">
            <v>0</v>
          </cell>
          <cell r="AG146">
            <v>-5.0000000000000044E-4</v>
          </cell>
          <cell r="AH146">
            <v>-5.0000000000000044E-4</v>
          </cell>
          <cell r="AI146">
            <v>0</v>
          </cell>
          <cell r="AJ146">
            <v>0</v>
          </cell>
          <cell r="AK146">
            <v>0</v>
          </cell>
          <cell r="AL146">
            <v>-1.0000000000000009E-3</v>
          </cell>
          <cell r="AM146">
            <v>-4.4999999999999988E-3</v>
          </cell>
          <cell r="AN146">
            <v>-3.9999999999999983E-3</v>
          </cell>
          <cell r="AO146">
            <v>-5.0000000000000044E-4</v>
          </cell>
          <cell r="AP146">
            <v>0</v>
          </cell>
          <cell r="AQ146">
            <v>-5.0000000000000044E-4</v>
          </cell>
          <cell r="AR146">
            <v>-5.0000000000000044E-4</v>
          </cell>
          <cell r="AS146">
            <v>5.0000000000000044E-4</v>
          </cell>
          <cell r="AT146">
            <v>1.0000000000000009E-3</v>
          </cell>
          <cell r="AU146">
            <v>4.9999999999999491E-4</v>
          </cell>
          <cell r="AV146">
            <v>5.0000000000000044E-4</v>
          </cell>
          <cell r="AW146">
            <v>5.0000000000000044E-4</v>
          </cell>
          <cell r="AX146">
            <v>-5.0000000000000044E-4</v>
          </cell>
          <cell r="AY146">
            <v>-5.0000000000000044E-4</v>
          </cell>
          <cell r="AZ146">
            <v>-5.0000000000000044E-4</v>
          </cell>
          <cell r="BA146">
            <v>-1.5000000000000013E-3</v>
          </cell>
          <cell r="BB146">
            <v>-5.0000000000000044E-4</v>
          </cell>
          <cell r="BC146">
            <v>2.999999999999997E-3</v>
          </cell>
          <cell r="BD146">
            <v>2.4999999999999966E-3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-5.0000000000000044E-4</v>
          </cell>
          <cell r="BK146">
            <v>-2.0000000000000018E-3</v>
          </cell>
          <cell r="BL146">
            <v>-1.5000000000000013E-3</v>
          </cell>
          <cell r="BM146">
            <v>2.5000000000000022E-3</v>
          </cell>
          <cell r="BN146">
            <v>3.0000000000000001E-3</v>
          </cell>
          <cell r="BO146">
            <v>-3.9999999999999983E-3</v>
          </cell>
          <cell r="BP146">
            <v>-3.5000000000000005E-3</v>
          </cell>
        </row>
        <row r="147">
          <cell r="E147">
            <v>0</v>
          </cell>
          <cell r="F147">
            <v>-1</v>
          </cell>
          <cell r="G147">
            <v>-1</v>
          </cell>
          <cell r="H147">
            <v>-1</v>
          </cell>
          <cell r="I147">
            <v>-1</v>
          </cell>
          <cell r="J147">
            <v>1</v>
          </cell>
          <cell r="K147">
            <v>-1</v>
          </cell>
          <cell r="L147">
            <v>-1</v>
          </cell>
          <cell r="M147">
            <v>0</v>
          </cell>
          <cell r="N147">
            <v>0</v>
          </cell>
          <cell r="O147">
            <v>-1</v>
          </cell>
          <cell r="P147">
            <v>0</v>
          </cell>
          <cell r="Q147">
            <v>-1</v>
          </cell>
          <cell r="R147">
            <v>-1</v>
          </cell>
          <cell r="S147">
            <v>-1</v>
          </cell>
          <cell r="T147">
            <v>-1</v>
          </cell>
          <cell r="U147">
            <v>-1</v>
          </cell>
          <cell r="V147">
            <v>-1</v>
          </cell>
          <cell r="W147">
            <v>-1</v>
          </cell>
          <cell r="X147">
            <v>1</v>
          </cell>
          <cell r="Y147">
            <v>1</v>
          </cell>
          <cell r="Z147">
            <v>0</v>
          </cell>
          <cell r="AA147">
            <v>0</v>
          </cell>
          <cell r="AB147">
            <v>-1</v>
          </cell>
          <cell r="AC147">
            <v>-1</v>
          </cell>
          <cell r="AD147">
            <v>-1</v>
          </cell>
          <cell r="AE147">
            <v>-1</v>
          </cell>
          <cell r="AF147">
            <v>0</v>
          </cell>
          <cell r="AG147">
            <v>-1</v>
          </cell>
          <cell r="AH147">
            <v>-1</v>
          </cell>
          <cell r="AI147">
            <v>0</v>
          </cell>
          <cell r="AJ147">
            <v>0</v>
          </cell>
          <cell r="AK147">
            <v>0</v>
          </cell>
          <cell r="AL147">
            <v>-1</v>
          </cell>
          <cell r="AM147">
            <v>-0.99999999999999989</v>
          </cell>
          <cell r="AN147">
            <v>-1</v>
          </cell>
          <cell r="AO147">
            <v>-1</v>
          </cell>
          <cell r="AP147">
            <v>0</v>
          </cell>
          <cell r="AQ147">
            <v>-1</v>
          </cell>
          <cell r="AR147">
            <v>-1</v>
          </cell>
          <cell r="AS147">
            <v>1</v>
          </cell>
          <cell r="AT147">
            <v>1</v>
          </cell>
          <cell r="AU147">
            <v>1</v>
          </cell>
          <cell r="AV147">
            <v>1</v>
          </cell>
          <cell r="AW147">
            <v>1</v>
          </cell>
          <cell r="AX147">
            <v>-1</v>
          </cell>
          <cell r="AY147">
            <v>-1</v>
          </cell>
          <cell r="AZ147">
            <v>-1</v>
          </cell>
          <cell r="BA147">
            <v>-1</v>
          </cell>
          <cell r="BB147">
            <v>-1</v>
          </cell>
          <cell r="BC147">
            <v>1</v>
          </cell>
          <cell r="BD147">
            <v>1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-1</v>
          </cell>
          <cell r="BK147">
            <v>-1</v>
          </cell>
          <cell r="BL147">
            <v>-1</v>
          </cell>
          <cell r="BM147">
            <v>1</v>
          </cell>
          <cell r="BN147">
            <v>1</v>
          </cell>
          <cell r="BO147">
            <v>-1</v>
          </cell>
          <cell r="BP147">
            <v>-1</v>
          </cell>
        </row>
        <row r="148">
          <cell r="E148">
            <v>2</v>
          </cell>
          <cell r="F148">
            <v>2</v>
          </cell>
          <cell r="G148">
            <v>2</v>
          </cell>
          <cell r="H148">
            <v>2</v>
          </cell>
          <cell r="I148">
            <v>2</v>
          </cell>
          <cell r="J148">
            <v>2</v>
          </cell>
          <cell r="K148">
            <v>2</v>
          </cell>
          <cell r="L148">
            <v>2</v>
          </cell>
          <cell r="M148">
            <v>2</v>
          </cell>
          <cell r="N148">
            <v>2</v>
          </cell>
          <cell r="O148">
            <v>2</v>
          </cell>
          <cell r="P148">
            <v>2</v>
          </cell>
          <cell r="Q148">
            <v>2</v>
          </cell>
          <cell r="R148">
            <v>2</v>
          </cell>
          <cell r="S148">
            <v>2</v>
          </cell>
          <cell r="T148">
            <v>2</v>
          </cell>
          <cell r="U148">
            <v>2</v>
          </cell>
          <cell r="V148">
            <v>2</v>
          </cell>
          <cell r="W148">
            <v>2</v>
          </cell>
          <cell r="X148">
            <v>2</v>
          </cell>
          <cell r="Y148">
            <v>2</v>
          </cell>
          <cell r="Z148">
            <v>2</v>
          </cell>
          <cell r="AA148">
            <v>2</v>
          </cell>
          <cell r="AB148">
            <v>2</v>
          </cell>
          <cell r="AC148">
            <v>2</v>
          </cell>
          <cell r="AD148">
            <v>2</v>
          </cell>
          <cell r="AE148">
            <v>2</v>
          </cell>
          <cell r="AF148">
            <v>2</v>
          </cell>
          <cell r="AG148">
            <v>2</v>
          </cell>
          <cell r="AH148">
            <v>2</v>
          </cell>
          <cell r="AI148">
            <v>2</v>
          </cell>
          <cell r="AJ148">
            <v>2</v>
          </cell>
          <cell r="AK148">
            <v>2</v>
          </cell>
          <cell r="AL148">
            <v>2</v>
          </cell>
          <cell r="AM148">
            <v>2</v>
          </cell>
          <cell r="AN148">
            <v>2</v>
          </cell>
          <cell r="AO148">
            <v>2</v>
          </cell>
          <cell r="AP148">
            <v>2</v>
          </cell>
          <cell r="AQ148">
            <v>2</v>
          </cell>
          <cell r="AR148">
            <v>2</v>
          </cell>
          <cell r="AS148">
            <v>2</v>
          </cell>
          <cell r="AT148">
            <v>2</v>
          </cell>
          <cell r="AU148">
            <v>2</v>
          </cell>
          <cell r="AV148">
            <v>2</v>
          </cell>
          <cell r="AW148">
            <v>2</v>
          </cell>
          <cell r="AX148">
            <v>2</v>
          </cell>
          <cell r="AY148">
            <v>2</v>
          </cell>
          <cell r="AZ148">
            <v>2</v>
          </cell>
          <cell r="BA148">
            <v>2</v>
          </cell>
          <cell r="BB148">
            <v>2</v>
          </cell>
          <cell r="BC148">
            <v>2</v>
          </cell>
          <cell r="BD148">
            <v>2</v>
          </cell>
          <cell r="BE148">
            <v>2</v>
          </cell>
          <cell r="BF148">
            <v>2</v>
          </cell>
          <cell r="BG148">
            <v>2</v>
          </cell>
          <cell r="BH148">
            <v>2</v>
          </cell>
          <cell r="BI148">
            <v>2</v>
          </cell>
          <cell r="BJ148">
            <v>2</v>
          </cell>
          <cell r="BK148">
            <v>2</v>
          </cell>
          <cell r="BL148">
            <v>2</v>
          </cell>
          <cell r="BM148">
            <v>2</v>
          </cell>
          <cell r="BN148">
            <v>2</v>
          </cell>
          <cell r="BO148">
            <v>2</v>
          </cell>
          <cell r="BP148">
            <v>2</v>
          </cell>
        </row>
        <row r="149">
          <cell r="E149">
            <v>0</v>
          </cell>
          <cell r="F149" t="e">
            <v>#DIV/0!</v>
          </cell>
          <cell r="G149" t="e">
            <v>#DIV/0!</v>
          </cell>
          <cell r="H149" t="e">
            <v>#DIV/0!</v>
          </cell>
          <cell r="I149" t="e">
            <v>#DIV/0!</v>
          </cell>
          <cell r="J149" t="e">
            <v>#DIV/0!</v>
          </cell>
          <cell r="K149" t="e">
            <v>#DIV/0!</v>
          </cell>
          <cell r="L149" t="e">
            <v>#DIV/0!</v>
          </cell>
          <cell r="M149">
            <v>0</v>
          </cell>
          <cell r="N149">
            <v>0</v>
          </cell>
          <cell r="O149" t="e">
            <v>#DIV/0!</v>
          </cell>
          <cell r="P149">
            <v>0</v>
          </cell>
          <cell r="Q149" t="e">
            <v>#DIV/0!</v>
          </cell>
          <cell r="R149" t="e">
            <v>#DIV/0!</v>
          </cell>
          <cell r="S149" t="e">
            <v>#DIV/0!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  <cell r="X149" t="e">
            <v>#DIV/0!</v>
          </cell>
          <cell r="Y149" t="e">
            <v>#DIV/0!</v>
          </cell>
          <cell r="Z149">
            <v>0</v>
          </cell>
          <cell r="AA149">
            <v>0</v>
          </cell>
          <cell r="AB149" t="e">
            <v>#DIV/0!</v>
          </cell>
          <cell r="AC149" t="e">
            <v>#DIV/0!</v>
          </cell>
          <cell r="AD149" t="e">
            <v>#DIV/0!</v>
          </cell>
          <cell r="AE149" t="e">
            <v>#DIV/0!</v>
          </cell>
          <cell r="AF149">
            <v>0</v>
          </cell>
          <cell r="AG149" t="e">
            <v>#DIV/0!</v>
          </cell>
          <cell r="AH149" t="e">
            <v>#DIV/0!</v>
          </cell>
          <cell r="AI149">
            <v>0</v>
          </cell>
          <cell r="AJ149">
            <v>0</v>
          </cell>
          <cell r="AK149">
            <v>0</v>
          </cell>
          <cell r="AL149" t="e">
            <v>#DIV/0!</v>
          </cell>
          <cell r="AM149">
            <v>0</v>
          </cell>
          <cell r="AN149" t="e">
            <v>#DIV/0!</v>
          </cell>
          <cell r="AO149" t="e">
            <v>#DIV/0!</v>
          </cell>
          <cell r="AP149">
            <v>0</v>
          </cell>
          <cell r="AQ149" t="e">
            <v>#DIV/0!</v>
          </cell>
          <cell r="AR149" t="e">
            <v>#DIV/0!</v>
          </cell>
          <cell r="AS149" t="e">
            <v>#DIV/0!</v>
          </cell>
          <cell r="AT149" t="e">
            <v>#DIV/0!</v>
          </cell>
          <cell r="AU149" t="e">
            <v>#DIV/0!</v>
          </cell>
          <cell r="AV149" t="e">
            <v>#DIV/0!</v>
          </cell>
          <cell r="AW149" t="e">
            <v>#DIV/0!</v>
          </cell>
          <cell r="AX149" t="e">
            <v>#DIV/0!</v>
          </cell>
          <cell r="AY149" t="e">
            <v>#DIV/0!</v>
          </cell>
          <cell r="AZ149" t="e">
            <v>#DIV/0!</v>
          </cell>
          <cell r="BA149" t="e">
            <v>#DIV/0!</v>
          </cell>
          <cell r="BB149" t="e">
            <v>#DIV/0!</v>
          </cell>
          <cell r="BC149" t="e">
            <v>#DIV/0!</v>
          </cell>
          <cell r="BD149" t="e">
            <v>#DIV/0!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 t="e">
            <v>#DIV/0!</v>
          </cell>
          <cell r="BK149" t="e">
            <v>#DIV/0!</v>
          </cell>
          <cell r="BL149" t="e">
            <v>#DIV/0!</v>
          </cell>
          <cell r="BM149" t="e">
            <v>#DIV/0!</v>
          </cell>
          <cell r="BN149" t="e">
            <v>#DIV/0!</v>
          </cell>
          <cell r="BO149" t="e">
            <v>#DIV/0!</v>
          </cell>
          <cell r="BP149" t="e">
            <v>#DIV/0!</v>
          </cell>
        </row>
        <row r="150"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</row>
        <row r="151">
          <cell r="E151" t="e">
            <v>#NUM!</v>
          </cell>
          <cell r="F151" t="e">
            <v>#DIV/0!</v>
          </cell>
          <cell r="G151" t="e">
            <v>#DIV/0!</v>
          </cell>
          <cell r="H151" t="e">
            <v>#DIV/0!</v>
          </cell>
          <cell r="I151" t="e">
            <v>#DIV/0!</v>
          </cell>
          <cell r="J151" t="e">
            <v>#DIV/0!</v>
          </cell>
          <cell r="K151" t="e">
            <v>#DIV/0!</v>
          </cell>
          <cell r="L151" t="e">
            <v>#DIV/0!</v>
          </cell>
          <cell r="M151" t="e">
            <v>#NUM!</v>
          </cell>
          <cell r="N151" t="e">
            <v>#NUM!</v>
          </cell>
          <cell r="O151" t="e">
            <v>#DIV/0!</v>
          </cell>
          <cell r="P151" t="e">
            <v>#NUM!</v>
          </cell>
          <cell r="Q151" t="e">
            <v>#DIV/0!</v>
          </cell>
          <cell r="R151" t="e">
            <v>#DIV/0!</v>
          </cell>
          <cell r="S151" t="e">
            <v>#DIV/0!</v>
          </cell>
          <cell r="T151" t="e">
            <v>#DIV/0!</v>
          </cell>
          <cell r="U151" t="e">
            <v>#DIV/0!</v>
          </cell>
          <cell r="V151" t="e">
            <v>#DIV/0!</v>
          </cell>
          <cell r="W151" t="e">
            <v>#DIV/0!</v>
          </cell>
          <cell r="X151" t="e">
            <v>#DIV/0!</v>
          </cell>
          <cell r="Y151" t="e">
            <v>#DIV/0!</v>
          </cell>
          <cell r="Z151" t="e">
            <v>#NUM!</v>
          </cell>
          <cell r="AA151" t="e">
            <v>#NUM!</v>
          </cell>
          <cell r="AB151" t="e">
            <v>#DIV/0!</v>
          </cell>
          <cell r="AC151" t="e">
            <v>#DIV/0!</v>
          </cell>
          <cell r="AD151" t="e">
            <v>#DIV/0!</v>
          </cell>
          <cell r="AE151" t="e">
            <v>#DIV/0!</v>
          </cell>
          <cell r="AF151" t="e">
            <v>#NUM!</v>
          </cell>
          <cell r="AG151" t="e">
            <v>#DIV/0!</v>
          </cell>
          <cell r="AH151" t="e">
            <v>#DIV/0!</v>
          </cell>
          <cell r="AI151" t="e">
            <v>#NUM!</v>
          </cell>
          <cell r="AJ151" t="e">
            <v>#NUM!</v>
          </cell>
          <cell r="AK151" t="e">
            <v>#NUM!</v>
          </cell>
          <cell r="AL151" t="e">
            <v>#DIV/0!</v>
          </cell>
          <cell r="AM151" t="e">
            <v>#NUM!</v>
          </cell>
          <cell r="AN151" t="e">
            <v>#DIV/0!</v>
          </cell>
          <cell r="AO151" t="e">
            <v>#DIV/0!</v>
          </cell>
          <cell r="AP151" t="e">
            <v>#NUM!</v>
          </cell>
          <cell r="AQ151" t="e">
            <v>#DIV/0!</v>
          </cell>
          <cell r="AR151" t="e">
            <v>#DIV/0!</v>
          </cell>
          <cell r="AS151" t="e">
            <v>#DIV/0!</v>
          </cell>
          <cell r="AT151" t="e">
            <v>#DIV/0!</v>
          </cell>
          <cell r="AU151" t="e">
            <v>#DIV/0!</v>
          </cell>
          <cell r="AV151" t="e">
            <v>#DIV/0!</v>
          </cell>
          <cell r="AW151" t="e">
            <v>#DIV/0!</v>
          </cell>
          <cell r="AX151" t="e">
            <v>#DIV/0!</v>
          </cell>
          <cell r="AY151" t="e">
            <v>#DIV/0!</v>
          </cell>
          <cell r="AZ151" t="e">
            <v>#DIV/0!</v>
          </cell>
          <cell r="BA151" t="e">
            <v>#DIV/0!</v>
          </cell>
          <cell r="BB151" t="e">
            <v>#DIV/0!</v>
          </cell>
          <cell r="BC151" t="e">
            <v>#DIV/0!</v>
          </cell>
          <cell r="BD151" t="e">
            <v>#DIV/0!</v>
          </cell>
          <cell r="BE151" t="e">
            <v>#NUM!</v>
          </cell>
          <cell r="BF151" t="e">
            <v>#NUM!</v>
          </cell>
          <cell r="BG151" t="e">
            <v>#NUM!</v>
          </cell>
          <cell r="BH151" t="e">
            <v>#NUM!</v>
          </cell>
          <cell r="BI151" t="e">
            <v>#NUM!</v>
          </cell>
          <cell r="BJ151" t="e">
            <v>#DIV/0!</v>
          </cell>
          <cell r="BK151" t="e">
            <v>#DIV/0!</v>
          </cell>
          <cell r="BL151" t="e">
            <v>#DIV/0!</v>
          </cell>
          <cell r="BM151" t="e">
            <v>#DIV/0!</v>
          </cell>
          <cell r="BN151" t="e">
            <v>#DIV/0!</v>
          </cell>
          <cell r="BO151" t="e">
            <v>#DIV/0!</v>
          </cell>
          <cell r="BP151" t="e">
            <v>#DIV/0!</v>
          </cell>
        </row>
        <row r="152">
          <cell r="E152" t="e">
            <v>#NUM!</v>
          </cell>
          <cell r="F152" t="e">
            <v>#DIV/0!</v>
          </cell>
          <cell r="G152" t="e">
            <v>#DIV/0!</v>
          </cell>
          <cell r="H152" t="e">
            <v>#DIV/0!</v>
          </cell>
          <cell r="I152" t="e">
            <v>#DIV/0!</v>
          </cell>
          <cell r="J152" t="e">
            <v>#DIV/0!</v>
          </cell>
          <cell r="K152" t="e">
            <v>#DIV/0!</v>
          </cell>
          <cell r="L152" t="e">
            <v>#DIV/0!</v>
          </cell>
          <cell r="M152" t="e">
            <v>#NUM!</v>
          </cell>
          <cell r="N152" t="e">
            <v>#NUM!</v>
          </cell>
          <cell r="O152" t="e">
            <v>#DIV/0!</v>
          </cell>
          <cell r="P152" t="e">
            <v>#NUM!</v>
          </cell>
          <cell r="Q152" t="e">
            <v>#DIV/0!</v>
          </cell>
          <cell r="R152" t="e">
            <v>#DIV/0!</v>
          </cell>
          <cell r="S152" t="e">
            <v>#DIV/0!</v>
          </cell>
          <cell r="T152" t="e">
            <v>#DIV/0!</v>
          </cell>
          <cell r="U152" t="e">
            <v>#DIV/0!</v>
          </cell>
          <cell r="V152" t="e">
            <v>#DIV/0!</v>
          </cell>
          <cell r="W152" t="e">
            <v>#DIV/0!</v>
          </cell>
          <cell r="X152" t="e">
            <v>#DIV/0!</v>
          </cell>
          <cell r="Y152" t="e">
            <v>#DIV/0!</v>
          </cell>
          <cell r="Z152" t="e">
            <v>#NUM!</v>
          </cell>
          <cell r="AA152" t="e">
            <v>#NUM!</v>
          </cell>
          <cell r="AB152" t="e">
            <v>#DIV/0!</v>
          </cell>
          <cell r="AC152" t="e">
            <v>#DIV/0!</v>
          </cell>
          <cell r="AD152" t="e">
            <v>#DIV/0!</v>
          </cell>
          <cell r="AE152" t="e">
            <v>#DIV/0!</v>
          </cell>
          <cell r="AF152" t="e">
            <v>#NUM!</v>
          </cell>
          <cell r="AG152" t="e">
            <v>#DIV/0!</v>
          </cell>
          <cell r="AH152" t="e">
            <v>#DIV/0!</v>
          </cell>
          <cell r="AI152" t="e">
            <v>#NUM!</v>
          </cell>
          <cell r="AJ152" t="e">
            <v>#NUM!</v>
          </cell>
          <cell r="AK152" t="e">
            <v>#NUM!</v>
          </cell>
          <cell r="AL152" t="e">
            <v>#DIV/0!</v>
          </cell>
          <cell r="AM152" t="e">
            <v>#NUM!</v>
          </cell>
          <cell r="AN152" t="e">
            <v>#DIV/0!</v>
          </cell>
          <cell r="AO152" t="e">
            <v>#DIV/0!</v>
          </cell>
          <cell r="AP152" t="e">
            <v>#NUM!</v>
          </cell>
          <cell r="AQ152" t="e">
            <v>#DIV/0!</v>
          </cell>
          <cell r="AR152" t="e">
            <v>#DIV/0!</v>
          </cell>
          <cell r="AS152" t="e">
            <v>#DIV/0!</v>
          </cell>
          <cell r="AT152" t="e">
            <v>#DIV/0!</v>
          </cell>
          <cell r="AU152" t="e">
            <v>#DIV/0!</v>
          </cell>
          <cell r="AV152" t="e">
            <v>#DIV/0!</v>
          </cell>
          <cell r="AW152" t="e">
            <v>#DIV/0!</v>
          </cell>
          <cell r="AX152" t="e">
            <v>#DIV/0!</v>
          </cell>
          <cell r="AY152" t="e">
            <v>#DIV/0!</v>
          </cell>
          <cell r="AZ152" t="e">
            <v>#DIV/0!</v>
          </cell>
          <cell r="BA152" t="e">
            <v>#DIV/0!</v>
          </cell>
          <cell r="BB152" t="e">
            <v>#DIV/0!</v>
          </cell>
          <cell r="BC152" t="e">
            <v>#DIV/0!</v>
          </cell>
          <cell r="BD152" t="e">
            <v>#DIV/0!</v>
          </cell>
          <cell r="BE152" t="e">
            <v>#NUM!</v>
          </cell>
          <cell r="BF152" t="e">
            <v>#NUM!</v>
          </cell>
          <cell r="BG152" t="e">
            <v>#NUM!</v>
          </cell>
          <cell r="BH152" t="e">
            <v>#NUM!</v>
          </cell>
          <cell r="BI152" t="e">
            <v>#NUM!</v>
          </cell>
          <cell r="BJ152" t="e">
            <v>#DIV/0!</v>
          </cell>
          <cell r="BK152" t="e">
            <v>#DIV/0!</v>
          </cell>
          <cell r="BL152" t="e">
            <v>#DIV/0!</v>
          </cell>
          <cell r="BM152" t="e">
            <v>#DIV/0!</v>
          </cell>
          <cell r="BN152" t="e">
            <v>#DIV/0!</v>
          </cell>
          <cell r="BO152" t="e">
            <v>#DIV/0!</v>
          </cell>
          <cell r="BP152" t="e">
            <v>#DIV/0!</v>
          </cell>
        </row>
        <row r="153">
          <cell r="E153" t="e">
            <v>#NUM!</v>
          </cell>
          <cell r="F153" t="e">
            <v>#DIV/0!</v>
          </cell>
          <cell r="G153" t="e">
            <v>#DIV/0!</v>
          </cell>
          <cell r="H153" t="e">
            <v>#DIV/0!</v>
          </cell>
          <cell r="I153" t="e">
            <v>#DIV/0!</v>
          </cell>
          <cell r="J153" t="e">
            <v>#DIV/0!</v>
          </cell>
          <cell r="K153" t="e">
            <v>#DIV/0!</v>
          </cell>
          <cell r="L153" t="e">
            <v>#DIV/0!</v>
          </cell>
          <cell r="M153" t="e">
            <v>#NUM!</v>
          </cell>
          <cell r="N153" t="e">
            <v>#NUM!</v>
          </cell>
          <cell r="O153" t="e">
            <v>#DIV/0!</v>
          </cell>
          <cell r="P153" t="e">
            <v>#NUM!</v>
          </cell>
          <cell r="Q153" t="e">
            <v>#DIV/0!</v>
          </cell>
          <cell r="R153" t="e">
            <v>#DIV/0!</v>
          </cell>
          <cell r="S153" t="e">
            <v>#DIV/0!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  <cell r="X153" t="e">
            <v>#DIV/0!</v>
          </cell>
          <cell r="Y153" t="e">
            <v>#DIV/0!</v>
          </cell>
          <cell r="Z153" t="e">
            <v>#NUM!</v>
          </cell>
          <cell r="AA153" t="e">
            <v>#NUM!</v>
          </cell>
          <cell r="AB153" t="e">
            <v>#DIV/0!</v>
          </cell>
          <cell r="AC153" t="e">
            <v>#DIV/0!</v>
          </cell>
          <cell r="AD153" t="e">
            <v>#DIV/0!</v>
          </cell>
          <cell r="AE153" t="e">
            <v>#DIV/0!</v>
          </cell>
          <cell r="AF153" t="e">
            <v>#NUM!</v>
          </cell>
          <cell r="AG153" t="e">
            <v>#DIV/0!</v>
          </cell>
          <cell r="AH153" t="e">
            <v>#DIV/0!</v>
          </cell>
          <cell r="AI153" t="e">
            <v>#NUM!</v>
          </cell>
          <cell r="AJ153" t="e">
            <v>#NUM!</v>
          </cell>
          <cell r="AK153" t="e">
            <v>#NUM!</v>
          </cell>
          <cell r="AL153" t="e">
            <v>#DIV/0!</v>
          </cell>
          <cell r="AM153" t="e">
            <v>#NUM!</v>
          </cell>
          <cell r="AN153" t="e">
            <v>#DIV/0!</v>
          </cell>
          <cell r="AO153" t="e">
            <v>#DIV/0!</v>
          </cell>
          <cell r="AP153" t="e">
            <v>#NUM!</v>
          </cell>
          <cell r="AQ153" t="e">
            <v>#DIV/0!</v>
          </cell>
          <cell r="AR153" t="e">
            <v>#DIV/0!</v>
          </cell>
          <cell r="AS153" t="e">
            <v>#DIV/0!</v>
          </cell>
          <cell r="AT153" t="e">
            <v>#DIV/0!</v>
          </cell>
          <cell r="AU153" t="e">
            <v>#DIV/0!</v>
          </cell>
          <cell r="AV153" t="e">
            <v>#DIV/0!</v>
          </cell>
          <cell r="AW153" t="e">
            <v>#DIV/0!</v>
          </cell>
          <cell r="AX153" t="e">
            <v>#DIV/0!</v>
          </cell>
          <cell r="AY153" t="e">
            <v>#DIV/0!</v>
          </cell>
          <cell r="AZ153" t="e">
            <v>#DIV/0!</v>
          </cell>
          <cell r="BA153" t="e">
            <v>#DIV/0!</v>
          </cell>
          <cell r="BB153" t="e">
            <v>#DIV/0!</v>
          </cell>
          <cell r="BC153" t="e">
            <v>#DIV/0!</v>
          </cell>
          <cell r="BD153" t="e">
            <v>#DIV/0!</v>
          </cell>
          <cell r="BE153" t="e">
            <v>#NUM!</v>
          </cell>
          <cell r="BF153" t="e">
            <v>#NUM!</v>
          </cell>
          <cell r="BG153" t="e">
            <v>#NUM!</v>
          </cell>
          <cell r="BH153" t="e">
            <v>#NUM!</v>
          </cell>
          <cell r="BI153" t="e">
            <v>#NUM!</v>
          </cell>
          <cell r="BJ153" t="e">
            <v>#DIV/0!</v>
          </cell>
          <cell r="BK153" t="e">
            <v>#DIV/0!</v>
          </cell>
          <cell r="BL153" t="e">
            <v>#DIV/0!</v>
          </cell>
          <cell r="BM153" t="e">
            <v>#DIV/0!</v>
          </cell>
          <cell r="BN153" t="e">
            <v>#DIV/0!</v>
          </cell>
          <cell r="BO153" t="e">
            <v>#DIV/0!</v>
          </cell>
          <cell r="BP153" t="e">
            <v>#DIV/0!</v>
          </cell>
        </row>
        <row r="154">
          <cell r="E154">
            <v>0</v>
          </cell>
          <cell r="F154">
            <v>-5.000000000000115E-4</v>
          </cell>
          <cell r="G154">
            <v>-4.9999999999998939E-4</v>
          </cell>
          <cell r="H154">
            <v>-3.0000000000000027E-3</v>
          </cell>
          <cell r="I154">
            <v>-2.5000000000000022E-3</v>
          </cell>
          <cell r="J154">
            <v>5.0000000000000044E-4</v>
          </cell>
          <cell r="K154">
            <v>-1.0000000000000009E-3</v>
          </cell>
          <cell r="L154">
            <v>-1.5000000000000013E-3</v>
          </cell>
          <cell r="M154">
            <v>0</v>
          </cell>
          <cell r="N154">
            <v>0</v>
          </cell>
          <cell r="O154">
            <v>-5.0000000000000044E-4</v>
          </cell>
          <cell r="P154">
            <v>0</v>
          </cell>
          <cell r="Q154">
            <v>-1.4999999999999957E-3</v>
          </cell>
          <cell r="R154">
            <v>-1.9999999999999961E-3</v>
          </cell>
          <cell r="S154">
            <v>-1.5000000000000013E-3</v>
          </cell>
          <cell r="T154">
            <v>-1.5000000000000013E-3</v>
          </cell>
          <cell r="U154">
            <v>-5.0000000000000044E-4</v>
          </cell>
          <cell r="V154">
            <v>-5.0000000000000044E-4</v>
          </cell>
          <cell r="W154">
            <v>-5.0000000000000044E-4</v>
          </cell>
          <cell r="X154">
            <v>1.0000000000000009E-3</v>
          </cell>
          <cell r="Y154">
            <v>1.0000000000000009E-3</v>
          </cell>
          <cell r="Z154">
            <v>0</v>
          </cell>
          <cell r="AA154">
            <v>0</v>
          </cell>
          <cell r="AB154">
            <v>-5.0000000000000044E-4</v>
          </cell>
          <cell r="AC154">
            <v>-5.0000000000000044E-4</v>
          </cell>
          <cell r="AD154">
            <v>-5.0000000000000044E-4</v>
          </cell>
          <cell r="AE154">
            <v>-5.0000000000000044E-4</v>
          </cell>
          <cell r="AF154">
            <v>0</v>
          </cell>
          <cell r="AG154">
            <v>-5.0000000000000044E-4</v>
          </cell>
          <cell r="AH154">
            <v>-5.0000000000000044E-4</v>
          </cell>
          <cell r="AI154">
            <v>0</v>
          </cell>
          <cell r="AJ154">
            <v>0</v>
          </cell>
          <cell r="AK154">
            <v>0</v>
          </cell>
          <cell r="AL154">
            <v>-1.0000000000000009E-3</v>
          </cell>
          <cell r="AM154">
            <v>-4.4999999999999988E-3</v>
          </cell>
          <cell r="AN154">
            <v>-3.9999999999999983E-3</v>
          </cell>
          <cell r="AO154">
            <v>-5.0000000000000044E-4</v>
          </cell>
          <cell r="AP154">
            <v>0</v>
          </cell>
          <cell r="AQ154">
            <v>-5.0000000000000044E-4</v>
          </cell>
          <cell r="AR154">
            <v>-5.0000000000000044E-4</v>
          </cell>
          <cell r="AS154">
            <v>5.0000000000000044E-4</v>
          </cell>
          <cell r="AT154">
            <v>1.0000000000000009E-3</v>
          </cell>
          <cell r="AU154">
            <v>4.9999999999999491E-4</v>
          </cell>
          <cell r="AV154">
            <v>5.0000000000000044E-4</v>
          </cell>
          <cell r="AW154">
            <v>5.0000000000000044E-4</v>
          </cell>
          <cell r="AX154">
            <v>-5.0000000000000044E-4</v>
          </cell>
          <cell r="AY154">
            <v>-5.0000000000000044E-4</v>
          </cell>
          <cell r="AZ154">
            <v>-5.0000000000000044E-4</v>
          </cell>
          <cell r="BA154">
            <v>-1.5000000000000013E-3</v>
          </cell>
          <cell r="BB154">
            <v>-5.0000000000000044E-4</v>
          </cell>
          <cell r="BC154">
            <v>2.999999999999997E-3</v>
          </cell>
          <cell r="BD154">
            <v>2.4999999999999966E-3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-5.0000000000000044E-4</v>
          </cell>
          <cell r="BK154">
            <v>-2.0000000000000018E-3</v>
          </cell>
          <cell r="BL154">
            <v>-1.5000000000000013E-3</v>
          </cell>
          <cell r="BM154">
            <v>2.5000000000000022E-3</v>
          </cell>
          <cell r="BN154">
            <v>3.0000000000000001E-3</v>
          </cell>
          <cell r="BO154">
            <v>-3.9999999999999983E-3</v>
          </cell>
          <cell r="BP154">
            <v>-3.5000000000000005E-3</v>
          </cell>
        </row>
        <row r="156">
          <cell r="E156">
            <v>1.08</v>
          </cell>
          <cell r="F156">
            <v>0.64</v>
          </cell>
          <cell r="G156">
            <v>0.54</v>
          </cell>
          <cell r="H156">
            <v>0.43</v>
          </cell>
          <cell r="I156">
            <v>0.31</v>
          </cell>
          <cell r="J156">
            <v>0.28999999999999998</v>
          </cell>
          <cell r="K156">
            <v>0.25</v>
          </cell>
          <cell r="L156">
            <v>0.14000000000000001</v>
          </cell>
          <cell r="M156">
            <v>0.12</v>
          </cell>
          <cell r="N156">
            <v>0.14000000000000001</v>
          </cell>
          <cell r="O156">
            <v>0.12</v>
          </cell>
          <cell r="P156">
            <v>0.12</v>
          </cell>
          <cell r="Q156">
            <v>0.15</v>
          </cell>
          <cell r="R156">
            <v>0.16</v>
          </cell>
          <cell r="S156">
            <v>0.14000000000000001</v>
          </cell>
          <cell r="T156">
            <v>0.14000000000000001</v>
          </cell>
          <cell r="U156">
            <v>0.16</v>
          </cell>
          <cell r="V156">
            <v>0.14000000000000001</v>
          </cell>
          <cell r="W156">
            <v>0.16</v>
          </cell>
          <cell r="X156">
            <v>0.26</v>
          </cell>
          <cell r="Y156">
            <v>0.2</v>
          </cell>
          <cell r="Z156">
            <v>0.1</v>
          </cell>
          <cell r="AA156">
            <v>0.13</v>
          </cell>
          <cell r="AB156">
            <v>0.18</v>
          </cell>
          <cell r="AC156">
            <v>0.22</v>
          </cell>
          <cell r="AD156">
            <v>0.21</v>
          </cell>
          <cell r="AE156">
            <v>0.23</v>
          </cell>
          <cell r="AF156">
            <v>0.32</v>
          </cell>
          <cell r="AG156">
            <v>0.28000000000000003</v>
          </cell>
          <cell r="AH156">
            <v>0.17</v>
          </cell>
          <cell r="AI156">
            <v>0.11</v>
          </cell>
          <cell r="AJ156">
            <v>0.04</v>
          </cell>
          <cell r="AK156">
            <v>0.06</v>
          </cell>
          <cell r="AL156">
            <v>7.0000000000000007E-2</v>
          </cell>
          <cell r="AM156">
            <v>0.19</v>
          </cell>
          <cell r="AN156">
            <v>0.22</v>
          </cell>
          <cell r="AO156">
            <v>0.19</v>
          </cell>
          <cell r="AP156">
            <v>0.15</v>
          </cell>
          <cell r="AQ156">
            <v>0.21</v>
          </cell>
          <cell r="AR156">
            <v>0.22</v>
          </cell>
          <cell r="AS156">
            <v>0.12</v>
          </cell>
          <cell r="AT156">
            <v>0.15</v>
          </cell>
          <cell r="AU156">
            <v>0.11</v>
          </cell>
          <cell r="AV156">
            <v>0.15</v>
          </cell>
          <cell r="AW156">
            <v>0.12</v>
          </cell>
          <cell r="AX156">
            <v>0.05</v>
          </cell>
          <cell r="AY156">
            <v>0.15</v>
          </cell>
          <cell r="AZ156">
            <v>0.16</v>
          </cell>
          <cell r="BA156">
            <v>0.09</v>
          </cell>
          <cell r="BB156">
            <v>0.21</v>
          </cell>
          <cell r="BC156">
            <v>0.17</v>
          </cell>
          <cell r="BD156">
            <v>0.03</v>
          </cell>
          <cell r="BE156">
            <v>0.04</v>
          </cell>
          <cell r="BF156">
            <v>0.03</v>
          </cell>
          <cell r="BG156">
            <v>0.02</v>
          </cell>
          <cell r="BH156">
            <v>0.06</v>
          </cell>
          <cell r="BI156">
            <v>7.0000000000000007E-2</v>
          </cell>
          <cell r="BJ156">
            <v>0.09</v>
          </cell>
          <cell r="BK156">
            <v>0.08</v>
          </cell>
          <cell r="BL156">
            <v>0.04</v>
          </cell>
          <cell r="BM156">
            <v>0.03</v>
          </cell>
          <cell r="BN156">
            <v>0.04</v>
          </cell>
          <cell r="BO156">
            <v>0.06</v>
          </cell>
          <cell r="BP156">
            <v>0.05</v>
          </cell>
        </row>
        <row r="158">
          <cell r="E158">
            <v>1.08</v>
          </cell>
          <cell r="F158">
            <v>0.63</v>
          </cell>
          <cell r="G158">
            <v>0.55000000000000004</v>
          </cell>
          <cell r="H158">
            <v>0.47</v>
          </cell>
          <cell r="I158">
            <v>0.38</v>
          </cell>
          <cell r="J158">
            <v>0.33</v>
          </cell>
          <cell r="K158">
            <v>0.25</v>
          </cell>
          <cell r="L158">
            <v>0.15</v>
          </cell>
          <cell r="M158">
            <v>0.13</v>
          </cell>
          <cell r="N158">
            <v>0.14000000000000001</v>
          </cell>
          <cell r="O158">
            <v>0.12</v>
          </cell>
          <cell r="P158">
            <v>0.12</v>
          </cell>
          <cell r="Q158">
            <v>0.15</v>
          </cell>
          <cell r="R158">
            <v>0.17</v>
          </cell>
          <cell r="S158">
            <v>0.14000000000000001</v>
          </cell>
          <cell r="T158">
            <v>0.15</v>
          </cell>
          <cell r="U158">
            <v>0.16</v>
          </cell>
          <cell r="V158">
            <v>0.13</v>
          </cell>
          <cell r="W158">
            <v>0.16</v>
          </cell>
          <cell r="X158">
            <v>0.21</v>
          </cell>
          <cell r="Y158">
            <v>0.15</v>
          </cell>
          <cell r="Z158">
            <v>0.06</v>
          </cell>
          <cell r="AA158">
            <v>7.0000000000000007E-2</v>
          </cell>
          <cell r="AB158">
            <v>0.06</v>
          </cell>
          <cell r="AC158">
            <v>0.13</v>
          </cell>
          <cell r="AD158">
            <v>0.22</v>
          </cell>
          <cell r="AE158">
            <v>0.24</v>
          </cell>
          <cell r="AF158">
            <v>0.34</v>
          </cell>
          <cell r="AG158">
            <v>0.28000000000000003</v>
          </cell>
          <cell r="AH158">
            <v>0.17</v>
          </cell>
          <cell r="AI158">
            <v>0.12</v>
          </cell>
          <cell r="AJ158">
            <v>0.06</v>
          </cell>
          <cell r="AK158">
            <v>0.08</v>
          </cell>
          <cell r="AL158">
            <v>0.06</v>
          </cell>
          <cell r="AM158">
            <v>0.17</v>
          </cell>
          <cell r="AN158">
            <v>0.22</v>
          </cell>
          <cell r="AO158">
            <v>0.18</v>
          </cell>
          <cell r="AP158">
            <v>0.13</v>
          </cell>
          <cell r="AQ158">
            <v>0.05</v>
          </cell>
          <cell r="AR158">
            <v>7.0000000000000007E-2</v>
          </cell>
          <cell r="AS158">
            <v>7.0000000000000007E-2</v>
          </cell>
          <cell r="AT158">
            <v>0.09</v>
          </cell>
          <cell r="AU158">
            <v>0.09</v>
          </cell>
          <cell r="AV158">
            <v>0.04</v>
          </cell>
          <cell r="AW158">
            <v>0.03</v>
          </cell>
          <cell r="AX158">
            <v>0.05</v>
          </cell>
          <cell r="AY158">
            <v>0.15</v>
          </cell>
          <cell r="AZ158">
            <v>0.14000000000000001</v>
          </cell>
          <cell r="BA158">
            <v>7.0000000000000007E-2</v>
          </cell>
          <cell r="BB158">
            <v>0.18</v>
          </cell>
          <cell r="BC158">
            <v>0.15</v>
          </cell>
          <cell r="BD158">
            <v>0.04</v>
          </cell>
          <cell r="BE158">
            <v>0.03</v>
          </cell>
          <cell r="BF158">
            <v>0.02</v>
          </cell>
          <cell r="BG158">
            <v>0.02</v>
          </cell>
          <cell r="BH158">
            <v>0.13</v>
          </cell>
          <cell r="BI158">
            <v>0.16</v>
          </cell>
          <cell r="BJ158">
            <v>0.11</v>
          </cell>
          <cell r="BK158">
            <v>0.08</v>
          </cell>
          <cell r="BL158">
            <v>0.05</v>
          </cell>
          <cell r="BM158">
            <v>0.05</v>
          </cell>
          <cell r="BN158">
            <v>0.04</v>
          </cell>
          <cell r="BO158">
            <v>0.06</v>
          </cell>
          <cell r="BP158">
            <v>0.05</v>
          </cell>
        </row>
        <row r="161">
          <cell r="E161">
            <v>0</v>
          </cell>
          <cell r="F161">
            <v>1.0000000000000009E-3</v>
          </cell>
          <cell r="G161">
            <v>-1.0000000000000009E-3</v>
          </cell>
          <cell r="H161">
            <v>-3.9999999999999983E-3</v>
          </cell>
          <cell r="I161">
            <v>-7.000000000000001E-3</v>
          </cell>
          <cell r="J161">
            <v>-4.0000000000000036E-3</v>
          </cell>
          <cell r="K161">
            <v>0</v>
          </cell>
          <cell r="L161">
            <v>-9.9999999999999807E-4</v>
          </cell>
          <cell r="M161">
            <v>-1.0000000000000009E-3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-1.0000000000000009E-3</v>
          </cell>
          <cell r="S161">
            <v>0</v>
          </cell>
          <cell r="T161">
            <v>-9.9999999999999807E-4</v>
          </cell>
          <cell r="U161">
            <v>0</v>
          </cell>
          <cell r="V161">
            <v>1.0000000000000009E-3</v>
          </cell>
          <cell r="W161">
            <v>0</v>
          </cell>
          <cell r="X161">
            <v>5.0000000000000018E-3</v>
          </cell>
          <cell r="Y161">
            <v>5.0000000000000018E-3</v>
          </cell>
          <cell r="Z161">
            <v>4.000000000000001E-3</v>
          </cell>
          <cell r="AA161">
            <v>6.0000000000000001E-3</v>
          </cell>
          <cell r="AB161">
            <v>1.2E-2</v>
          </cell>
          <cell r="AC161">
            <v>8.9999999999999993E-3</v>
          </cell>
          <cell r="AD161">
            <v>-1.0000000000000009E-3</v>
          </cell>
          <cell r="AE161">
            <v>-9.9999999999999807E-4</v>
          </cell>
          <cell r="AF161">
            <v>-2.0000000000000018E-3</v>
          </cell>
          <cell r="AG161">
            <v>0</v>
          </cell>
          <cell r="AH161">
            <v>0</v>
          </cell>
          <cell r="AI161">
            <v>-9.9999999999999959E-4</v>
          </cell>
          <cell r="AJ161">
            <v>-1.9999999999999996E-3</v>
          </cell>
          <cell r="AK161">
            <v>-2.0000000000000005E-3</v>
          </cell>
          <cell r="AL161">
            <v>1.0000000000000009E-3</v>
          </cell>
          <cell r="AM161">
            <v>1.9999999999999992E-3</v>
          </cell>
          <cell r="AN161">
            <v>0</v>
          </cell>
          <cell r="AO161">
            <v>1.0000000000000009E-3</v>
          </cell>
          <cell r="AP161">
            <v>1.9999999999999992E-3</v>
          </cell>
          <cell r="AQ161">
            <v>1.6E-2</v>
          </cell>
          <cell r="AR161">
            <v>1.4999999999999999E-2</v>
          </cell>
          <cell r="AS161">
            <v>4.9999999999999992E-3</v>
          </cell>
          <cell r="AT161">
            <v>6.0000000000000001E-3</v>
          </cell>
          <cell r="AU161">
            <v>2.0000000000000005E-3</v>
          </cell>
          <cell r="AV161">
            <v>1.1000000000000001E-2</v>
          </cell>
          <cell r="AW161">
            <v>8.9999999999999993E-3</v>
          </cell>
          <cell r="AX161">
            <v>0</v>
          </cell>
          <cell r="AY161">
            <v>0</v>
          </cell>
          <cell r="AZ161">
            <v>1.9999999999999992E-3</v>
          </cell>
          <cell r="BA161">
            <v>1.9999999999999992E-3</v>
          </cell>
          <cell r="BB161">
            <v>3.0000000000000001E-3</v>
          </cell>
          <cell r="BC161">
            <v>2.0000000000000018E-3</v>
          </cell>
          <cell r="BD161">
            <v>-1.0000000000000002E-3</v>
          </cell>
          <cell r="BE161">
            <v>1.0000000000000002E-3</v>
          </cell>
          <cell r="BF161">
            <v>9.999999999999998E-4</v>
          </cell>
          <cell r="BG161">
            <v>0</v>
          </cell>
          <cell r="BH161">
            <v>-7.000000000000001E-3</v>
          </cell>
          <cell r="BI161">
            <v>-8.9999999999999993E-3</v>
          </cell>
          <cell r="BJ161">
            <v>-2.0000000000000005E-3</v>
          </cell>
          <cell r="BK161">
            <v>0</v>
          </cell>
          <cell r="BL161">
            <v>-1.0000000000000002E-3</v>
          </cell>
          <cell r="BM161">
            <v>-2.0000000000000005E-3</v>
          </cell>
          <cell r="BN161">
            <v>0</v>
          </cell>
          <cell r="BO161">
            <v>0</v>
          </cell>
          <cell r="BP161">
            <v>0</v>
          </cell>
        </row>
        <row r="162">
          <cell r="E162">
            <v>0</v>
          </cell>
          <cell r="F162">
            <v>1</v>
          </cell>
          <cell r="G162">
            <v>-1</v>
          </cell>
          <cell r="H162">
            <v>-1</v>
          </cell>
          <cell r="I162">
            <v>-1</v>
          </cell>
          <cell r="J162">
            <v>-1</v>
          </cell>
          <cell r="K162">
            <v>0</v>
          </cell>
          <cell r="L162">
            <v>-1</v>
          </cell>
          <cell r="M162">
            <v>-1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-1</v>
          </cell>
          <cell r="S162">
            <v>0</v>
          </cell>
          <cell r="T162">
            <v>-1</v>
          </cell>
          <cell r="U162">
            <v>0</v>
          </cell>
          <cell r="V162">
            <v>1</v>
          </cell>
          <cell r="W162">
            <v>0</v>
          </cell>
          <cell r="X162">
            <v>1</v>
          </cell>
          <cell r="Y162">
            <v>1</v>
          </cell>
          <cell r="Z162">
            <v>1</v>
          </cell>
          <cell r="AA162">
            <v>1</v>
          </cell>
          <cell r="AB162">
            <v>1</v>
          </cell>
          <cell r="AC162">
            <v>1</v>
          </cell>
          <cell r="AD162">
            <v>-1</v>
          </cell>
          <cell r="AE162">
            <v>-1</v>
          </cell>
          <cell r="AF162">
            <v>-1</v>
          </cell>
          <cell r="AG162">
            <v>0</v>
          </cell>
          <cell r="AH162">
            <v>0</v>
          </cell>
          <cell r="AI162">
            <v>-1</v>
          </cell>
          <cell r="AJ162">
            <v>-1</v>
          </cell>
          <cell r="AK162">
            <v>-1</v>
          </cell>
          <cell r="AL162">
            <v>1</v>
          </cell>
          <cell r="AM162">
            <v>1</v>
          </cell>
          <cell r="AN162">
            <v>0</v>
          </cell>
          <cell r="AO162">
            <v>1</v>
          </cell>
          <cell r="AP162">
            <v>1</v>
          </cell>
          <cell r="AQ162">
            <v>0.99999999999999989</v>
          </cell>
          <cell r="AR162">
            <v>1</v>
          </cell>
          <cell r="AS162">
            <v>1</v>
          </cell>
          <cell r="AT162">
            <v>1</v>
          </cell>
          <cell r="AU162">
            <v>1</v>
          </cell>
          <cell r="AV162">
            <v>1</v>
          </cell>
          <cell r="AW162">
            <v>1</v>
          </cell>
          <cell r="AX162">
            <v>0</v>
          </cell>
          <cell r="AY162">
            <v>0</v>
          </cell>
          <cell r="AZ162">
            <v>1</v>
          </cell>
          <cell r="BA162">
            <v>1</v>
          </cell>
          <cell r="BB162">
            <v>1</v>
          </cell>
          <cell r="BC162">
            <v>1</v>
          </cell>
          <cell r="BD162">
            <v>-1</v>
          </cell>
          <cell r="BE162">
            <v>1</v>
          </cell>
          <cell r="BF162">
            <v>1</v>
          </cell>
          <cell r="BG162">
            <v>0</v>
          </cell>
          <cell r="BH162">
            <v>-1</v>
          </cell>
          <cell r="BI162">
            <v>-1</v>
          </cell>
          <cell r="BJ162">
            <v>-1</v>
          </cell>
          <cell r="BK162">
            <v>0</v>
          </cell>
          <cell r="BL162">
            <v>-1</v>
          </cell>
          <cell r="BM162">
            <v>-1</v>
          </cell>
          <cell r="BN162">
            <v>0</v>
          </cell>
          <cell r="BO162">
            <v>0</v>
          </cell>
          <cell r="BP162">
            <v>0</v>
          </cell>
        </row>
        <row r="163">
          <cell r="E163">
            <v>2</v>
          </cell>
          <cell r="F163">
            <v>2</v>
          </cell>
          <cell r="G163">
            <v>2</v>
          </cell>
          <cell r="H163">
            <v>2</v>
          </cell>
          <cell r="I163">
            <v>2</v>
          </cell>
          <cell r="J163">
            <v>2</v>
          </cell>
          <cell r="K163">
            <v>2</v>
          </cell>
          <cell r="L163">
            <v>2</v>
          </cell>
          <cell r="M163">
            <v>2</v>
          </cell>
          <cell r="N163">
            <v>2</v>
          </cell>
          <cell r="O163">
            <v>2</v>
          </cell>
          <cell r="P163">
            <v>2</v>
          </cell>
          <cell r="Q163">
            <v>2</v>
          </cell>
          <cell r="R163">
            <v>2</v>
          </cell>
          <cell r="S163">
            <v>2</v>
          </cell>
          <cell r="T163">
            <v>2</v>
          </cell>
          <cell r="U163">
            <v>2</v>
          </cell>
          <cell r="V163">
            <v>2</v>
          </cell>
          <cell r="W163">
            <v>2</v>
          </cell>
          <cell r="X163">
            <v>2</v>
          </cell>
          <cell r="Y163">
            <v>2</v>
          </cell>
          <cell r="Z163">
            <v>2</v>
          </cell>
          <cell r="AA163">
            <v>2</v>
          </cell>
          <cell r="AB163">
            <v>2</v>
          </cell>
          <cell r="AC163">
            <v>2</v>
          </cell>
          <cell r="AD163">
            <v>2</v>
          </cell>
          <cell r="AE163">
            <v>2</v>
          </cell>
          <cell r="AF163">
            <v>2</v>
          </cell>
          <cell r="AG163">
            <v>2</v>
          </cell>
          <cell r="AH163">
            <v>2</v>
          </cell>
          <cell r="AI163">
            <v>2</v>
          </cell>
          <cell r="AJ163">
            <v>2</v>
          </cell>
          <cell r="AK163">
            <v>2</v>
          </cell>
          <cell r="AL163">
            <v>2</v>
          </cell>
          <cell r="AM163">
            <v>2</v>
          </cell>
          <cell r="AN163">
            <v>2</v>
          </cell>
          <cell r="AO163">
            <v>2</v>
          </cell>
          <cell r="AP163">
            <v>2</v>
          </cell>
          <cell r="AQ163">
            <v>2</v>
          </cell>
          <cell r="AR163">
            <v>2</v>
          </cell>
          <cell r="AS163">
            <v>2</v>
          </cell>
          <cell r="AT163">
            <v>2</v>
          </cell>
          <cell r="AU163">
            <v>2</v>
          </cell>
          <cell r="AV163">
            <v>2</v>
          </cell>
          <cell r="AW163">
            <v>2</v>
          </cell>
          <cell r="AX163">
            <v>2</v>
          </cell>
          <cell r="AY163">
            <v>2</v>
          </cell>
          <cell r="AZ163">
            <v>2</v>
          </cell>
          <cell r="BA163">
            <v>2</v>
          </cell>
          <cell r="BB163">
            <v>2</v>
          </cell>
          <cell r="BC163">
            <v>2</v>
          </cell>
          <cell r="BD163">
            <v>2</v>
          </cell>
          <cell r="BE163">
            <v>2</v>
          </cell>
          <cell r="BF163">
            <v>2</v>
          </cell>
          <cell r="BG163">
            <v>2</v>
          </cell>
          <cell r="BH163">
            <v>2</v>
          </cell>
          <cell r="BI163">
            <v>2</v>
          </cell>
          <cell r="BJ163">
            <v>2</v>
          </cell>
          <cell r="BK163">
            <v>2</v>
          </cell>
          <cell r="BL163">
            <v>2</v>
          </cell>
          <cell r="BM163">
            <v>2</v>
          </cell>
          <cell r="BN163">
            <v>2</v>
          </cell>
          <cell r="BO163">
            <v>2</v>
          </cell>
          <cell r="BP163">
            <v>2</v>
          </cell>
        </row>
        <row r="164">
          <cell r="E164">
            <v>0</v>
          </cell>
          <cell r="F164" t="e">
            <v>#DIV/0!</v>
          </cell>
          <cell r="G164" t="e">
            <v>#DIV/0!</v>
          </cell>
          <cell r="H164" t="e">
            <v>#DIV/0!</v>
          </cell>
          <cell r="I164" t="e">
            <v>#DIV/0!</v>
          </cell>
          <cell r="J164" t="e">
            <v>#DIV/0!</v>
          </cell>
          <cell r="K164">
            <v>0</v>
          </cell>
          <cell r="L164" t="e">
            <v>#DIV/0!</v>
          </cell>
          <cell r="M164" t="e">
            <v>#DIV/0!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 t="e">
            <v>#DIV/0!</v>
          </cell>
          <cell r="S164">
            <v>0</v>
          </cell>
          <cell r="T164" t="e">
            <v>#DIV/0!</v>
          </cell>
          <cell r="U164">
            <v>0</v>
          </cell>
          <cell r="V164" t="e">
            <v>#DIV/0!</v>
          </cell>
          <cell r="W164">
            <v>0</v>
          </cell>
          <cell r="X164" t="e">
            <v>#DIV/0!</v>
          </cell>
          <cell r="Y164" t="e">
            <v>#DIV/0!</v>
          </cell>
          <cell r="Z164" t="e">
            <v>#DIV/0!</v>
          </cell>
          <cell r="AA164" t="e">
            <v>#DIV/0!</v>
          </cell>
          <cell r="AB164" t="e">
            <v>#DIV/0!</v>
          </cell>
          <cell r="AC164" t="e">
            <v>#DIV/0!</v>
          </cell>
          <cell r="AD164" t="e">
            <v>#DIV/0!</v>
          </cell>
          <cell r="AE164" t="e">
            <v>#DIV/0!</v>
          </cell>
          <cell r="AF164" t="e">
            <v>#DIV/0!</v>
          </cell>
          <cell r="AG164">
            <v>0</v>
          </cell>
          <cell r="AH164">
            <v>0</v>
          </cell>
          <cell r="AI164" t="e">
            <v>#DIV/0!</v>
          </cell>
          <cell r="AJ164" t="e">
            <v>#DIV/0!</v>
          </cell>
          <cell r="AK164" t="e">
            <v>#DIV/0!</v>
          </cell>
          <cell r="AL164" t="e">
            <v>#DIV/0!</v>
          </cell>
          <cell r="AM164" t="e">
            <v>#DIV/0!</v>
          </cell>
          <cell r="AN164">
            <v>0</v>
          </cell>
          <cell r="AO164" t="e">
            <v>#DIV/0!</v>
          </cell>
          <cell r="AP164" t="e">
            <v>#DIV/0!</v>
          </cell>
          <cell r="AQ164">
            <v>0</v>
          </cell>
          <cell r="AR164" t="e">
            <v>#DIV/0!</v>
          </cell>
          <cell r="AS164" t="e">
            <v>#DIV/0!</v>
          </cell>
          <cell r="AT164" t="e">
            <v>#DIV/0!</v>
          </cell>
          <cell r="AU164" t="e">
            <v>#DIV/0!</v>
          </cell>
          <cell r="AV164" t="e">
            <v>#DIV/0!</v>
          </cell>
          <cell r="AW164" t="e">
            <v>#DIV/0!</v>
          </cell>
          <cell r="AX164">
            <v>0</v>
          </cell>
          <cell r="AY164">
            <v>0</v>
          </cell>
          <cell r="AZ164" t="e">
            <v>#DIV/0!</v>
          </cell>
          <cell r="BA164" t="e">
            <v>#DIV/0!</v>
          </cell>
          <cell r="BB164" t="e">
            <v>#DIV/0!</v>
          </cell>
          <cell r="BC164" t="e">
            <v>#DIV/0!</v>
          </cell>
          <cell r="BD164" t="e">
            <v>#DIV/0!</v>
          </cell>
          <cell r="BE164" t="e">
            <v>#DIV/0!</v>
          </cell>
          <cell r="BF164" t="e">
            <v>#DIV/0!</v>
          </cell>
          <cell r="BG164">
            <v>0</v>
          </cell>
          <cell r="BH164" t="e">
            <v>#DIV/0!</v>
          </cell>
          <cell r="BI164" t="e">
            <v>#DIV/0!</v>
          </cell>
          <cell r="BJ164" t="e">
            <v>#DIV/0!</v>
          </cell>
          <cell r="BK164">
            <v>0</v>
          </cell>
          <cell r="BL164" t="e">
            <v>#DIV/0!</v>
          </cell>
          <cell r="BM164" t="e">
            <v>#DIV/0!</v>
          </cell>
          <cell r="BN164">
            <v>0</v>
          </cell>
          <cell r="BO164">
            <v>0</v>
          </cell>
          <cell r="BP164">
            <v>0</v>
          </cell>
        </row>
        <row r="165"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</row>
        <row r="166">
          <cell r="E166" t="e">
            <v>#NUM!</v>
          </cell>
          <cell r="F166" t="e">
            <v>#DIV/0!</v>
          </cell>
          <cell r="G166" t="e">
            <v>#DIV/0!</v>
          </cell>
          <cell r="H166" t="e">
            <v>#DIV/0!</v>
          </cell>
          <cell r="I166" t="e">
            <v>#DIV/0!</v>
          </cell>
          <cell r="J166" t="e">
            <v>#DIV/0!</v>
          </cell>
          <cell r="K166" t="e">
            <v>#NUM!</v>
          </cell>
          <cell r="L166" t="e">
            <v>#DIV/0!</v>
          </cell>
          <cell r="M166" t="e">
            <v>#DIV/0!</v>
          </cell>
          <cell r="N166" t="e">
            <v>#NUM!</v>
          </cell>
          <cell r="O166" t="e">
            <v>#NUM!</v>
          </cell>
          <cell r="P166" t="e">
            <v>#NUM!</v>
          </cell>
          <cell r="Q166" t="e">
            <v>#NUM!</v>
          </cell>
          <cell r="R166" t="e">
            <v>#DIV/0!</v>
          </cell>
          <cell r="S166" t="e">
            <v>#NUM!</v>
          </cell>
          <cell r="T166" t="e">
            <v>#DIV/0!</v>
          </cell>
          <cell r="U166" t="e">
            <v>#NUM!</v>
          </cell>
          <cell r="V166" t="e">
            <v>#DIV/0!</v>
          </cell>
          <cell r="W166" t="e">
            <v>#NUM!</v>
          </cell>
          <cell r="X166" t="e">
            <v>#DIV/0!</v>
          </cell>
          <cell r="Y166" t="e">
            <v>#DIV/0!</v>
          </cell>
          <cell r="Z166" t="e">
            <v>#DIV/0!</v>
          </cell>
          <cell r="AA166" t="e">
            <v>#DIV/0!</v>
          </cell>
          <cell r="AB166" t="e">
            <v>#DIV/0!</v>
          </cell>
          <cell r="AC166" t="e">
            <v>#DIV/0!</v>
          </cell>
          <cell r="AD166" t="e">
            <v>#DIV/0!</v>
          </cell>
          <cell r="AE166" t="e">
            <v>#DIV/0!</v>
          </cell>
          <cell r="AF166" t="e">
            <v>#DIV/0!</v>
          </cell>
          <cell r="AG166" t="e">
            <v>#NUM!</v>
          </cell>
          <cell r="AH166" t="e">
            <v>#NUM!</v>
          </cell>
          <cell r="AI166" t="e">
            <v>#DIV/0!</v>
          </cell>
          <cell r="AJ166" t="e">
            <v>#DIV/0!</v>
          </cell>
          <cell r="AK166" t="e">
            <v>#DIV/0!</v>
          </cell>
          <cell r="AL166" t="e">
            <v>#DIV/0!</v>
          </cell>
          <cell r="AM166" t="e">
            <v>#DIV/0!</v>
          </cell>
          <cell r="AN166" t="e">
            <v>#NUM!</v>
          </cell>
          <cell r="AO166" t="e">
            <v>#DIV/0!</v>
          </cell>
          <cell r="AP166" t="e">
            <v>#DIV/0!</v>
          </cell>
          <cell r="AQ166" t="e">
            <v>#NUM!</v>
          </cell>
          <cell r="AR166" t="e">
            <v>#DIV/0!</v>
          </cell>
          <cell r="AS166" t="e">
            <v>#DIV/0!</v>
          </cell>
          <cell r="AT166" t="e">
            <v>#DIV/0!</v>
          </cell>
          <cell r="AU166" t="e">
            <v>#DIV/0!</v>
          </cell>
          <cell r="AV166" t="e">
            <v>#DIV/0!</v>
          </cell>
          <cell r="AW166" t="e">
            <v>#DIV/0!</v>
          </cell>
          <cell r="AX166" t="e">
            <v>#NUM!</v>
          </cell>
          <cell r="AY166" t="e">
            <v>#NUM!</v>
          </cell>
          <cell r="AZ166" t="e">
            <v>#DIV/0!</v>
          </cell>
          <cell r="BA166" t="e">
            <v>#DIV/0!</v>
          </cell>
          <cell r="BB166" t="e">
            <v>#DIV/0!</v>
          </cell>
          <cell r="BC166" t="e">
            <v>#DIV/0!</v>
          </cell>
          <cell r="BD166" t="e">
            <v>#DIV/0!</v>
          </cell>
          <cell r="BE166" t="e">
            <v>#DIV/0!</v>
          </cell>
          <cell r="BF166" t="e">
            <v>#DIV/0!</v>
          </cell>
          <cell r="BG166" t="e">
            <v>#NUM!</v>
          </cell>
          <cell r="BH166" t="e">
            <v>#DIV/0!</v>
          </cell>
          <cell r="BI166" t="e">
            <v>#DIV/0!</v>
          </cell>
          <cell r="BJ166" t="e">
            <v>#DIV/0!</v>
          </cell>
          <cell r="BK166" t="e">
            <v>#NUM!</v>
          </cell>
          <cell r="BL166" t="e">
            <v>#DIV/0!</v>
          </cell>
          <cell r="BM166" t="e">
            <v>#DIV/0!</v>
          </cell>
          <cell r="BN166" t="e">
            <v>#NUM!</v>
          </cell>
          <cell r="BO166" t="e">
            <v>#NUM!</v>
          </cell>
          <cell r="BP166" t="e">
            <v>#NUM!</v>
          </cell>
        </row>
        <row r="167">
          <cell r="E167" t="e">
            <v>#NUM!</v>
          </cell>
          <cell r="F167" t="e">
            <v>#DIV/0!</v>
          </cell>
          <cell r="G167" t="e">
            <v>#DIV/0!</v>
          </cell>
          <cell r="H167" t="e">
            <v>#DIV/0!</v>
          </cell>
          <cell r="I167" t="e">
            <v>#DIV/0!</v>
          </cell>
          <cell r="J167" t="e">
            <v>#DIV/0!</v>
          </cell>
          <cell r="K167" t="e">
            <v>#NUM!</v>
          </cell>
          <cell r="L167" t="e">
            <v>#DIV/0!</v>
          </cell>
          <cell r="M167" t="e">
            <v>#DIV/0!</v>
          </cell>
          <cell r="N167" t="e">
            <v>#NUM!</v>
          </cell>
          <cell r="O167" t="e">
            <v>#NUM!</v>
          </cell>
          <cell r="P167" t="e">
            <v>#NUM!</v>
          </cell>
          <cell r="Q167" t="e">
            <v>#NUM!</v>
          </cell>
          <cell r="R167" t="e">
            <v>#DIV/0!</v>
          </cell>
          <cell r="S167" t="e">
            <v>#NUM!</v>
          </cell>
          <cell r="T167" t="e">
            <v>#DIV/0!</v>
          </cell>
          <cell r="U167" t="e">
            <v>#NUM!</v>
          </cell>
          <cell r="V167" t="e">
            <v>#DIV/0!</v>
          </cell>
          <cell r="W167" t="e">
            <v>#NUM!</v>
          </cell>
          <cell r="X167" t="e">
            <v>#DIV/0!</v>
          </cell>
          <cell r="Y167" t="e">
            <v>#DIV/0!</v>
          </cell>
          <cell r="Z167" t="e">
            <v>#DIV/0!</v>
          </cell>
          <cell r="AA167" t="e">
            <v>#DIV/0!</v>
          </cell>
          <cell r="AB167" t="e">
            <v>#DIV/0!</v>
          </cell>
          <cell r="AC167" t="e">
            <v>#DIV/0!</v>
          </cell>
          <cell r="AD167" t="e">
            <v>#DIV/0!</v>
          </cell>
          <cell r="AE167" t="e">
            <v>#DIV/0!</v>
          </cell>
          <cell r="AF167" t="e">
            <v>#DIV/0!</v>
          </cell>
          <cell r="AG167" t="e">
            <v>#NUM!</v>
          </cell>
          <cell r="AH167" t="e">
            <v>#NUM!</v>
          </cell>
          <cell r="AI167" t="e">
            <v>#DIV/0!</v>
          </cell>
          <cell r="AJ167" t="e">
            <v>#DIV/0!</v>
          </cell>
          <cell r="AK167" t="e">
            <v>#DIV/0!</v>
          </cell>
          <cell r="AL167" t="e">
            <v>#DIV/0!</v>
          </cell>
          <cell r="AM167" t="e">
            <v>#DIV/0!</v>
          </cell>
          <cell r="AN167" t="e">
            <v>#NUM!</v>
          </cell>
          <cell r="AO167" t="e">
            <v>#DIV/0!</v>
          </cell>
          <cell r="AP167" t="e">
            <v>#DIV/0!</v>
          </cell>
          <cell r="AQ167" t="e">
            <v>#NUM!</v>
          </cell>
          <cell r="AR167" t="e">
            <v>#DIV/0!</v>
          </cell>
          <cell r="AS167" t="e">
            <v>#DIV/0!</v>
          </cell>
          <cell r="AT167" t="e">
            <v>#DIV/0!</v>
          </cell>
          <cell r="AU167" t="e">
            <v>#DIV/0!</v>
          </cell>
          <cell r="AV167" t="e">
            <v>#DIV/0!</v>
          </cell>
          <cell r="AW167" t="e">
            <v>#DIV/0!</v>
          </cell>
          <cell r="AX167" t="e">
            <v>#NUM!</v>
          </cell>
          <cell r="AY167" t="e">
            <v>#NUM!</v>
          </cell>
          <cell r="AZ167" t="e">
            <v>#DIV/0!</v>
          </cell>
          <cell r="BA167" t="e">
            <v>#DIV/0!</v>
          </cell>
          <cell r="BB167" t="e">
            <v>#DIV/0!</v>
          </cell>
          <cell r="BC167" t="e">
            <v>#DIV/0!</v>
          </cell>
          <cell r="BD167" t="e">
            <v>#DIV/0!</v>
          </cell>
          <cell r="BE167" t="e">
            <v>#DIV/0!</v>
          </cell>
          <cell r="BF167" t="e">
            <v>#DIV/0!</v>
          </cell>
          <cell r="BG167" t="e">
            <v>#NUM!</v>
          </cell>
          <cell r="BH167" t="e">
            <v>#DIV/0!</v>
          </cell>
          <cell r="BI167" t="e">
            <v>#DIV/0!</v>
          </cell>
          <cell r="BJ167" t="e">
            <v>#DIV/0!</v>
          </cell>
          <cell r="BK167" t="e">
            <v>#NUM!</v>
          </cell>
          <cell r="BL167" t="e">
            <v>#DIV/0!</v>
          </cell>
          <cell r="BM167" t="e">
            <v>#DIV/0!</v>
          </cell>
          <cell r="BN167" t="e">
            <v>#NUM!</v>
          </cell>
          <cell r="BO167" t="e">
            <v>#NUM!</v>
          </cell>
          <cell r="BP167" t="e">
            <v>#NUM!</v>
          </cell>
        </row>
        <row r="168">
          <cell r="E168" t="e">
            <v>#NUM!</v>
          </cell>
          <cell r="F168" t="e">
            <v>#DIV/0!</v>
          </cell>
          <cell r="G168" t="e">
            <v>#DIV/0!</v>
          </cell>
          <cell r="H168" t="e">
            <v>#DIV/0!</v>
          </cell>
          <cell r="I168" t="e">
            <v>#DIV/0!</v>
          </cell>
          <cell r="J168" t="e">
            <v>#DIV/0!</v>
          </cell>
          <cell r="K168" t="e">
            <v>#NUM!</v>
          </cell>
          <cell r="L168" t="e">
            <v>#DIV/0!</v>
          </cell>
          <cell r="M168" t="e">
            <v>#DIV/0!</v>
          </cell>
          <cell r="N168" t="e">
            <v>#NUM!</v>
          </cell>
          <cell r="O168" t="e">
            <v>#NUM!</v>
          </cell>
          <cell r="P168" t="e">
            <v>#NUM!</v>
          </cell>
          <cell r="Q168" t="e">
            <v>#NUM!</v>
          </cell>
          <cell r="R168" t="e">
            <v>#DIV/0!</v>
          </cell>
          <cell r="S168" t="e">
            <v>#NUM!</v>
          </cell>
          <cell r="T168" t="e">
            <v>#DIV/0!</v>
          </cell>
          <cell r="U168" t="e">
            <v>#NUM!</v>
          </cell>
          <cell r="V168" t="e">
            <v>#DIV/0!</v>
          </cell>
          <cell r="W168" t="e">
            <v>#NUM!</v>
          </cell>
          <cell r="X168" t="e">
            <v>#DIV/0!</v>
          </cell>
          <cell r="Y168" t="e">
            <v>#DIV/0!</v>
          </cell>
          <cell r="Z168" t="e">
            <v>#DIV/0!</v>
          </cell>
          <cell r="AA168" t="e">
            <v>#DIV/0!</v>
          </cell>
          <cell r="AB168" t="e">
            <v>#DIV/0!</v>
          </cell>
          <cell r="AC168" t="e">
            <v>#DIV/0!</v>
          </cell>
          <cell r="AD168" t="e">
            <v>#DIV/0!</v>
          </cell>
          <cell r="AE168" t="e">
            <v>#DIV/0!</v>
          </cell>
          <cell r="AF168" t="e">
            <v>#DIV/0!</v>
          </cell>
          <cell r="AG168" t="e">
            <v>#NUM!</v>
          </cell>
          <cell r="AH168" t="e">
            <v>#NUM!</v>
          </cell>
          <cell r="AI168" t="e">
            <v>#DIV/0!</v>
          </cell>
          <cell r="AJ168" t="e">
            <v>#DIV/0!</v>
          </cell>
          <cell r="AK168" t="e">
            <v>#DIV/0!</v>
          </cell>
          <cell r="AL168" t="e">
            <v>#DIV/0!</v>
          </cell>
          <cell r="AM168" t="e">
            <v>#DIV/0!</v>
          </cell>
          <cell r="AN168" t="e">
            <v>#NUM!</v>
          </cell>
          <cell r="AO168" t="e">
            <v>#DIV/0!</v>
          </cell>
          <cell r="AP168" t="e">
            <v>#DIV/0!</v>
          </cell>
          <cell r="AQ168" t="e">
            <v>#NUM!</v>
          </cell>
          <cell r="AR168" t="e">
            <v>#DIV/0!</v>
          </cell>
          <cell r="AS168" t="e">
            <v>#DIV/0!</v>
          </cell>
          <cell r="AT168" t="e">
            <v>#DIV/0!</v>
          </cell>
          <cell r="AU168" t="e">
            <v>#DIV/0!</v>
          </cell>
          <cell r="AV168" t="e">
            <v>#DIV/0!</v>
          </cell>
          <cell r="AW168" t="e">
            <v>#DIV/0!</v>
          </cell>
          <cell r="AX168" t="e">
            <v>#NUM!</v>
          </cell>
          <cell r="AY168" t="e">
            <v>#NUM!</v>
          </cell>
          <cell r="AZ168" t="e">
            <v>#DIV/0!</v>
          </cell>
          <cell r="BA168" t="e">
            <v>#DIV/0!</v>
          </cell>
          <cell r="BB168" t="e">
            <v>#DIV/0!</v>
          </cell>
          <cell r="BC168" t="e">
            <v>#DIV/0!</v>
          </cell>
          <cell r="BD168" t="e">
            <v>#DIV/0!</v>
          </cell>
          <cell r="BE168" t="e">
            <v>#DIV/0!</v>
          </cell>
          <cell r="BF168" t="e">
            <v>#DIV/0!</v>
          </cell>
          <cell r="BG168" t="e">
            <v>#NUM!</v>
          </cell>
          <cell r="BH168" t="e">
            <v>#DIV/0!</v>
          </cell>
          <cell r="BI168" t="e">
            <v>#DIV/0!</v>
          </cell>
          <cell r="BJ168" t="e">
            <v>#DIV/0!</v>
          </cell>
          <cell r="BK168" t="e">
            <v>#NUM!</v>
          </cell>
          <cell r="BL168" t="e">
            <v>#DIV/0!</v>
          </cell>
          <cell r="BM168" t="e">
            <v>#DIV/0!</v>
          </cell>
          <cell r="BN168" t="e">
            <v>#NUM!</v>
          </cell>
          <cell r="BO168" t="e">
            <v>#NUM!</v>
          </cell>
          <cell r="BP168" t="e">
            <v>#NUM!</v>
          </cell>
        </row>
        <row r="169">
          <cell r="E169">
            <v>0</v>
          </cell>
          <cell r="F169">
            <v>1.0000000000000009E-3</v>
          </cell>
          <cell r="G169">
            <v>-1.0000000000000009E-3</v>
          </cell>
          <cell r="H169">
            <v>-3.9999999999999983E-3</v>
          </cell>
          <cell r="I169">
            <v>-7.000000000000001E-3</v>
          </cell>
          <cell r="J169">
            <v>-4.0000000000000036E-3</v>
          </cell>
          <cell r="K169">
            <v>0</v>
          </cell>
          <cell r="L169">
            <v>-9.9999999999999807E-4</v>
          </cell>
          <cell r="M169">
            <v>-1.0000000000000009E-3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-1.0000000000000009E-3</v>
          </cell>
          <cell r="S169">
            <v>0</v>
          </cell>
          <cell r="T169">
            <v>-9.9999999999999807E-4</v>
          </cell>
          <cell r="U169">
            <v>0</v>
          </cell>
          <cell r="V169">
            <v>1.0000000000000009E-3</v>
          </cell>
          <cell r="W169">
            <v>0</v>
          </cell>
          <cell r="X169">
            <v>5.0000000000000018E-3</v>
          </cell>
          <cell r="Y169">
            <v>5.0000000000000018E-3</v>
          </cell>
          <cell r="Z169">
            <v>4.000000000000001E-3</v>
          </cell>
          <cell r="AA169">
            <v>6.0000000000000001E-3</v>
          </cell>
          <cell r="AB169">
            <v>1.2E-2</v>
          </cell>
          <cell r="AC169">
            <v>8.9999999999999993E-3</v>
          </cell>
          <cell r="AD169">
            <v>-1.0000000000000009E-3</v>
          </cell>
          <cell r="AE169">
            <v>-9.9999999999999807E-4</v>
          </cell>
          <cell r="AF169">
            <v>-2.0000000000000018E-3</v>
          </cell>
          <cell r="AG169">
            <v>0</v>
          </cell>
          <cell r="AH169">
            <v>0</v>
          </cell>
          <cell r="AI169">
            <v>-9.9999999999999959E-4</v>
          </cell>
          <cell r="AJ169">
            <v>-1.9999999999999996E-3</v>
          </cell>
          <cell r="AK169">
            <v>-2.0000000000000005E-3</v>
          </cell>
          <cell r="AL169">
            <v>1.0000000000000009E-3</v>
          </cell>
          <cell r="AM169">
            <v>1.9999999999999992E-3</v>
          </cell>
          <cell r="AN169">
            <v>0</v>
          </cell>
          <cell r="AO169">
            <v>1.0000000000000009E-3</v>
          </cell>
          <cell r="AP169">
            <v>1.9999999999999992E-3</v>
          </cell>
          <cell r="AQ169">
            <v>1.6E-2</v>
          </cell>
          <cell r="AR169">
            <v>1.4999999999999999E-2</v>
          </cell>
          <cell r="AS169">
            <v>4.9999999999999992E-3</v>
          </cell>
          <cell r="AT169">
            <v>6.0000000000000001E-3</v>
          </cell>
          <cell r="AU169">
            <v>2.0000000000000005E-3</v>
          </cell>
          <cell r="AV169">
            <v>1.1000000000000001E-2</v>
          </cell>
          <cell r="AW169">
            <v>8.9999999999999993E-3</v>
          </cell>
          <cell r="AX169">
            <v>0</v>
          </cell>
          <cell r="AY169">
            <v>0</v>
          </cell>
          <cell r="AZ169">
            <v>1.9999999999999992E-3</v>
          </cell>
          <cell r="BA169">
            <v>1.9999999999999992E-3</v>
          </cell>
          <cell r="BB169">
            <v>3.0000000000000001E-3</v>
          </cell>
          <cell r="BC169">
            <v>2.0000000000000018E-3</v>
          </cell>
          <cell r="BD169">
            <v>-1.0000000000000002E-3</v>
          </cell>
          <cell r="BE169">
            <v>1.0000000000000002E-3</v>
          </cell>
          <cell r="BF169">
            <v>9.999999999999998E-4</v>
          </cell>
          <cell r="BG169">
            <v>0</v>
          </cell>
          <cell r="BH169">
            <v>-7.000000000000001E-3</v>
          </cell>
          <cell r="BI169">
            <v>-8.9999999999999993E-3</v>
          </cell>
          <cell r="BJ169">
            <v>-2.0000000000000005E-3</v>
          </cell>
          <cell r="BK169">
            <v>0</v>
          </cell>
          <cell r="BL169">
            <v>-1.0000000000000002E-3</v>
          </cell>
          <cell r="BM169">
            <v>-2.0000000000000005E-3</v>
          </cell>
          <cell r="BN169">
            <v>0</v>
          </cell>
          <cell r="BO169">
            <v>0</v>
          </cell>
          <cell r="BP169">
            <v>0</v>
          </cell>
        </row>
        <row r="171">
          <cell r="E171">
            <v>1</v>
          </cell>
          <cell r="F171">
            <v>0.99999999999999978</v>
          </cell>
          <cell r="G171">
            <v>1.0555555555555556</v>
          </cell>
          <cell r="H171">
            <v>1.2093023255813955</v>
          </cell>
          <cell r="I171">
            <v>1.6451612903225807</v>
          </cell>
          <cell r="J171">
            <v>1.8103448275862071</v>
          </cell>
          <cell r="K171">
            <v>2.02</v>
          </cell>
          <cell r="L171">
            <v>3.5714285714285712</v>
          </cell>
          <cell r="M171">
            <v>4.416666666666667</v>
          </cell>
          <cell r="N171">
            <v>4</v>
          </cell>
          <cell r="O171">
            <v>4.291666666666667</v>
          </cell>
          <cell r="P171">
            <v>3.7916666666666665</v>
          </cell>
          <cell r="Q171">
            <v>2.8000000000000003</v>
          </cell>
          <cell r="R171">
            <v>2.53125</v>
          </cell>
          <cell r="S171">
            <v>2.9285714285714279</v>
          </cell>
          <cell r="T171">
            <v>3.0714285714285712</v>
          </cell>
          <cell r="U171">
            <v>2.6562500000000004</v>
          </cell>
          <cell r="V171">
            <v>2.8214285714285712</v>
          </cell>
          <cell r="W171">
            <v>2.5</v>
          </cell>
          <cell r="X171">
            <v>1.8076923076923075</v>
          </cell>
          <cell r="Y171">
            <v>2.5249999999999999</v>
          </cell>
          <cell r="Z171">
            <v>4.4999999999999991</v>
          </cell>
          <cell r="AA171">
            <v>3.2307692307692304</v>
          </cell>
          <cell r="AB171">
            <v>2.3055555555555554</v>
          </cell>
          <cell r="AC171">
            <v>1.8181818181818183</v>
          </cell>
          <cell r="AD171">
            <v>1.8571428571428572</v>
          </cell>
          <cell r="AE171">
            <v>1.7391304347826086</v>
          </cell>
          <cell r="AF171">
            <v>1.3749999999999998</v>
          </cell>
          <cell r="AG171">
            <v>1.3928571428571428</v>
          </cell>
          <cell r="AH171">
            <v>2.1764705882352939</v>
          </cell>
          <cell r="AI171">
            <v>3.6363636363636367</v>
          </cell>
          <cell r="AJ171">
            <v>9.75</v>
          </cell>
          <cell r="AK171">
            <v>7</v>
          </cell>
          <cell r="AL171">
            <v>6.1428571428571423</v>
          </cell>
          <cell r="AM171">
            <v>2.1052631578947367</v>
          </cell>
          <cell r="AN171">
            <v>1.8409090909090911</v>
          </cell>
          <cell r="AO171">
            <v>2.1315789473684212</v>
          </cell>
          <cell r="AP171">
            <v>2.666666666666667</v>
          </cell>
          <cell r="AQ171">
            <v>2.3333333333333335</v>
          </cell>
          <cell r="AR171">
            <v>2.0909090909090908</v>
          </cell>
          <cell r="AS171">
            <v>3.2083333333333335</v>
          </cell>
          <cell r="AT171">
            <v>2.7</v>
          </cell>
          <cell r="AU171">
            <v>3.7727272727272725</v>
          </cell>
          <cell r="AV171">
            <v>3.1333333333333333</v>
          </cell>
          <cell r="AW171">
            <v>4.25</v>
          </cell>
          <cell r="AX171">
            <v>9.7999999999999989</v>
          </cell>
          <cell r="AY171">
            <v>3.1</v>
          </cell>
          <cell r="AZ171">
            <v>3.34375</v>
          </cell>
          <cell r="BA171">
            <v>5.7222222222222223</v>
          </cell>
          <cell r="BB171">
            <v>2.2142857142857144</v>
          </cell>
          <cell r="BC171">
            <v>2.5882352941176467</v>
          </cell>
          <cell r="BD171">
            <v>14.166666666666666</v>
          </cell>
          <cell r="BE171">
            <v>8.625</v>
          </cell>
          <cell r="BF171">
            <v>8.0000000000000018</v>
          </cell>
          <cell r="BG171">
            <v>13.75</v>
          </cell>
          <cell r="BH171">
            <v>4.666666666666667</v>
          </cell>
          <cell r="BI171">
            <v>3.8571428571428572</v>
          </cell>
          <cell r="BJ171">
            <v>2.7222222222222223</v>
          </cell>
          <cell r="BK171">
            <v>4.1874999999999991</v>
          </cell>
          <cell r="BL171">
            <v>8.4999999999999982</v>
          </cell>
          <cell r="BM171">
            <v>7.0000000000000009</v>
          </cell>
          <cell r="BN171">
            <v>4.125</v>
          </cell>
          <cell r="BO171">
            <v>2.3333333333333335</v>
          </cell>
          <cell r="BP171">
            <v>2.5</v>
          </cell>
        </row>
        <row r="173">
          <cell r="E173">
            <v>1</v>
          </cell>
          <cell r="F173">
            <v>1.0238095238095237</v>
          </cell>
          <cell r="G173">
            <v>1.0454545454545452</v>
          </cell>
          <cell r="H173">
            <v>1.1702127659574471</v>
          </cell>
          <cell r="I173">
            <v>1.4078947368421053</v>
          </cell>
          <cell r="J173">
            <v>1.5757575757575757</v>
          </cell>
          <cell r="K173">
            <v>2.06</v>
          </cell>
          <cell r="L173">
            <v>3.4333333333333336</v>
          </cell>
          <cell r="M173">
            <v>4.0769230769230766</v>
          </cell>
          <cell r="N173">
            <v>4</v>
          </cell>
          <cell r="O173">
            <v>4.3333333333333339</v>
          </cell>
          <cell r="P173">
            <v>3.7916666666666665</v>
          </cell>
          <cell r="Q173">
            <v>2.9</v>
          </cell>
          <cell r="R173">
            <v>2.4999999999999996</v>
          </cell>
          <cell r="S173">
            <v>3.0357142857142851</v>
          </cell>
          <cell r="T173">
            <v>2.9666666666666668</v>
          </cell>
          <cell r="U173">
            <v>2.6875000000000004</v>
          </cell>
          <cell r="V173">
            <v>3.0769230769230771</v>
          </cell>
          <cell r="W173">
            <v>2.53125</v>
          </cell>
          <cell r="X173">
            <v>2.1904761904761902</v>
          </cell>
          <cell r="Y173">
            <v>3.3000000000000003</v>
          </cell>
          <cell r="Z173">
            <v>7.4999999999999991</v>
          </cell>
          <cell r="AA173">
            <v>5.9999999999999991</v>
          </cell>
          <cell r="AB173">
            <v>7</v>
          </cell>
          <cell r="AC173">
            <v>3.1153846153846154</v>
          </cell>
          <cell r="AD173">
            <v>1.7954545454545456</v>
          </cell>
          <cell r="AE173">
            <v>1.6875000000000002</v>
          </cell>
          <cell r="AF173">
            <v>1.2941176470588234</v>
          </cell>
          <cell r="AG173">
            <v>1.4107142857142856</v>
          </cell>
          <cell r="AH173">
            <v>2.2058823529411762</v>
          </cell>
          <cell r="AI173">
            <v>3.3333333333333335</v>
          </cell>
          <cell r="AJ173">
            <v>6.5000000000000009</v>
          </cell>
          <cell r="AK173">
            <v>5.25</v>
          </cell>
          <cell r="AL173">
            <v>7.3333333333333339</v>
          </cell>
          <cell r="AM173">
            <v>2.6176470588235294</v>
          </cell>
          <cell r="AN173">
            <v>2.0227272727272729</v>
          </cell>
          <cell r="AO173">
            <v>2.2777777777777781</v>
          </cell>
          <cell r="AP173">
            <v>3.0769230769230771</v>
          </cell>
          <cell r="AQ173">
            <v>9.8999999999999986</v>
          </cell>
          <cell r="AR173">
            <v>6.6428571428571423</v>
          </cell>
          <cell r="AS173">
            <v>5.4285714285714279</v>
          </cell>
          <cell r="AT173">
            <v>4.3888888888888893</v>
          </cell>
          <cell r="AU173">
            <v>4.5555555555555562</v>
          </cell>
          <cell r="AV173">
            <v>11.624999999999998</v>
          </cell>
          <cell r="AW173">
            <v>16.833333333333336</v>
          </cell>
          <cell r="AX173">
            <v>9.8999999999999986</v>
          </cell>
          <cell r="AY173">
            <v>3.1333333333333333</v>
          </cell>
          <cell r="AZ173">
            <v>3.8571428571428572</v>
          </cell>
          <cell r="BA173">
            <v>7.5714285714285712</v>
          </cell>
          <cell r="BB173">
            <v>2.6111111111111112</v>
          </cell>
          <cell r="BC173">
            <v>2.7333333333333338</v>
          </cell>
          <cell r="BD173">
            <v>10</v>
          </cell>
          <cell r="BE173">
            <v>11.5</v>
          </cell>
          <cell r="BF173">
            <v>12</v>
          </cell>
          <cell r="BG173">
            <v>13.75</v>
          </cell>
          <cell r="BH173">
            <v>2.1538461538461542</v>
          </cell>
          <cell r="BI173">
            <v>1.6875</v>
          </cell>
          <cell r="BJ173">
            <v>2.2727272727272729</v>
          </cell>
          <cell r="BK173">
            <v>4.4375</v>
          </cell>
          <cell r="BL173">
            <v>7.1</v>
          </cell>
          <cell r="BM173">
            <v>3.6999999999999997</v>
          </cell>
          <cell r="BN173">
            <v>3.375</v>
          </cell>
          <cell r="BO173">
            <v>3</v>
          </cell>
          <cell r="BP173">
            <v>3.1999999999999997</v>
          </cell>
        </row>
        <row r="176">
          <cell r="E176">
            <v>0</v>
          </cell>
          <cell r="F176">
            <v>-2.3809523809523946E-3</v>
          </cell>
          <cell r="G176">
            <v>1.0101010101010387E-3</v>
          </cell>
          <cell r="H176">
            <v>3.9089559623948448E-3</v>
          </cell>
          <cell r="I176">
            <v>2.3726655348047541E-2</v>
          </cell>
          <cell r="J176">
            <v>2.3458725182863138E-2</v>
          </cell>
          <cell r="K176">
            <v>-4.0000000000000036E-3</v>
          </cell>
          <cell r="L176">
            <v>1.3809523809523761E-2</v>
          </cell>
          <cell r="M176">
            <v>3.3974358974359034E-2</v>
          </cell>
          <cell r="N176">
            <v>0</v>
          </cell>
          <cell r="O176">
            <v>-4.1666666666666961E-3</v>
          </cell>
          <cell r="P176">
            <v>0</v>
          </cell>
          <cell r="Q176">
            <v>-9.9999999999999638E-3</v>
          </cell>
          <cell r="R176">
            <v>3.1250000000000444E-3</v>
          </cell>
          <cell r="S176">
            <v>-1.0714285714285721E-2</v>
          </cell>
          <cell r="T176">
            <v>1.0476190476190439E-2</v>
          </cell>
          <cell r="U176">
            <v>-3.1250000000000002E-3</v>
          </cell>
          <cell r="V176">
            <v>-2.5549450549450591E-2</v>
          </cell>
          <cell r="W176">
            <v>-3.1250000000000002E-3</v>
          </cell>
          <cell r="X176">
            <v>-3.8278388278388274E-2</v>
          </cell>
          <cell r="Y176">
            <v>-7.7500000000000041E-2</v>
          </cell>
          <cell r="Z176">
            <v>-0.3</v>
          </cell>
          <cell r="AA176">
            <v>-0.27692307692307688</v>
          </cell>
          <cell r="AB176">
            <v>-0.46944444444444444</v>
          </cell>
          <cell r="AC176">
            <v>-0.12972027972027969</v>
          </cell>
          <cell r="AD176">
            <v>6.168831168831157E-3</v>
          </cell>
          <cell r="AE176">
            <v>5.1630434782608424E-3</v>
          </cell>
          <cell r="AF176">
            <v>8.0882352941176409E-3</v>
          </cell>
          <cell r="AG176">
            <v>-1.7857142857142794E-3</v>
          </cell>
          <cell r="AH176">
            <v>-2.9411764705882248E-3</v>
          </cell>
          <cell r="AI176">
            <v>3.0303030303030321E-2</v>
          </cell>
          <cell r="AJ176">
            <v>0.32499999999999996</v>
          </cell>
          <cell r="AK176">
            <v>0.17499999999999999</v>
          </cell>
          <cell r="AL176">
            <v>-0.11904761904761915</v>
          </cell>
          <cell r="AM176">
            <v>-5.1238390092879268E-2</v>
          </cell>
          <cell r="AN176">
            <v>-1.8181818181818188E-2</v>
          </cell>
          <cell r="AO176">
            <v>-1.4619883040935689E-2</v>
          </cell>
          <cell r="AP176">
            <v>-4.1025641025641012E-2</v>
          </cell>
          <cell r="AQ176">
            <v>-0.7566666666666666</v>
          </cell>
          <cell r="AR176">
            <v>-0.45519480519480515</v>
          </cell>
          <cell r="AS176">
            <v>-0.22202380952380946</v>
          </cell>
          <cell r="AT176">
            <v>-0.16888888888888892</v>
          </cell>
          <cell r="AU176">
            <v>-7.8282828282828371E-2</v>
          </cell>
          <cell r="AV176">
            <v>-0.8491666666666664</v>
          </cell>
          <cell r="AW176">
            <v>-1.2583333333333335</v>
          </cell>
          <cell r="AX176">
            <v>-9.9999999999999638E-3</v>
          </cell>
          <cell r="AY176">
            <v>-3.3333333333333214E-3</v>
          </cell>
          <cell r="AZ176">
            <v>-5.1339285714285719E-2</v>
          </cell>
          <cell r="BA176">
            <v>-0.18492063492063487</v>
          </cell>
          <cell r="BB176">
            <v>-3.9682539682539673E-2</v>
          </cell>
          <cell r="BC176">
            <v>-1.4509803921568708E-2</v>
          </cell>
          <cell r="BD176">
            <v>0.41666666666666657</v>
          </cell>
          <cell r="BE176">
            <v>-0.28749999999999998</v>
          </cell>
          <cell r="BF176">
            <v>-0.39999999999999986</v>
          </cell>
          <cell r="BG176">
            <v>0</v>
          </cell>
          <cell r="BH176">
            <v>0.25128205128205128</v>
          </cell>
          <cell r="BI176">
            <v>0.21696428571428572</v>
          </cell>
          <cell r="BJ176">
            <v>4.4949494949494941E-2</v>
          </cell>
          <cell r="BK176">
            <v>-2.5000000000000088E-2</v>
          </cell>
          <cell r="BL176">
            <v>0.13999999999999985</v>
          </cell>
          <cell r="BM176">
            <v>0.33000000000000013</v>
          </cell>
          <cell r="BN176">
            <v>7.4999999999999997E-2</v>
          </cell>
          <cell r="BO176">
            <v>-6.6666666666666652E-2</v>
          </cell>
          <cell r="BP176">
            <v>-6.9999999999999979E-2</v>
          </cell>
        </row>
        <row r="177">
          <cell r="E177">
            <v>0</v>
          </cell>
          <cell r="F177">
            <v>-0.99999999999999989</v>
          </cell>
          <cell r="G177">
            <v>1</v>
          </cell>
          <cell r="H177">
            <v>1</v>
          </cell>
          <cell r="I177">
            <v>1</v>
          </cell>
          <cell r="J177">
            <v>1</v>
          </cell>
          <cell r="K177">
            <v>-1</v>
          </cell>
          <cell r="L177">
            <v>1</v>
          </cell>
          <cell r="M177">
            <v>1</v>
          </cell>
          <cell r="N177">
            <v>0</v>
          </cell>
          <cell r="O177">
            <v>-1</v>
          </cell>
          <cell r="P177">
            <v>0</v>
          </cell>
          <cell r="Q177">
            <v>-1</v>
          </cell>
          <cell r="R177">
            <v>1</v>
          </cell>
          <cell r="S177">
            <v>-1</v>
          </cell>
          <cell r="T177">
            <v>1</v>
          </cell>
          <cell r="U177">
            <v>-1</v>
          </cell>
          <cell r="V177">
            <v>-1</v>
          </cell>
          <cell r="W177">
            <v>-1</v>
          </cell>
          <cell r="X177">
            <v>-1</v>
          </cell>
          <cell r="Y177">
            <v>-1</v>
          </cell>
          <cell r="Z177">
            <v>-1</v>
          </cell>
          <cell r="AA177">
            <v>-1</v>
          </cell>
          <cell r="AB177">
            <v>-1</v>
          </cell>
          <cell r="AC177">
            <v>-1</v>
          </cell>
          <cell r="AD177">
            <v>1</v>
          </cell>
          <cell r="AE177">
            <v>1</v>
          </cell>
          <cell r="AF177">
            <v>1</v>
          </cell>
          <cell r="AG177">
            <v>-1</v>
          </cell>
          <cell r="AH177">
            <v>-1</v>
          </cell>
          <cell r="AI177">
            <v>1</v>
          </cell>
          <cell r="AJ177">
            <v>1</v>
          </cell>
          <cell r="AK177">
            <v>1</v>
          </cell>
          <cell r="AL177">
            <v>-1</v>
          </cell>
          <cell r="AM177">
            <v>-1</v>
          </cell>
          <cell r="AN177">
            <v>-1</v>
          </cell>
          <cell r="AO177">
            <v>-1</v>
          </cell>
          <cell r="AP177">
            <v>-1</v>
          </cell>
          <cell r="AQ177">
            <v>-1</v>
          </cell>
          <cell r="AR177">
            <v>-1</v>
          </cell>
          <cell r="AS177">
            <v>-1</v>
          </cell>
          <cell r="AT177">
            <v>-1</v>
          </cell>
          <cell r="AU177">
            <v>-1</v>
          </cell>
          <cell r="AV177">
            <v>-0.99999999999999978</v>
          </cell>
          <cell r="AW177">
            <v>-1</v>
          </cell>
          <cell r="AX177">
            <v>-1</v>
          </cell>
          <cell r="AY177">
            <v>-1</v>
          </cell>
          <cell r="AZ177">
            <v>-1</v>
          </cell>
          <cell r="BA177">
            <v>-1</v>
          </cell>
          <cell r="BB177">
            <v>-1</v>
          </cell>
          <cell r="BC177">
            <v>-1</v>
          </cell>
          <cell r="BD177">
            <v>1</v>
          </cell>
          <cell r="BE177">
            <v>-1</v>
          </cell>
          <cell r="BF177">
            <v>-1</v>
          </cell>
          <cell r="BG177">
            <v>0</v>
          </cell>
          <cell r="BH177">
            <v>1</v>
          </cell>
          <cell r="BI177">
            <v>1</v>
          </cell>
          <cell r="BJ177">
            <v>1</v>
          </cell>
          <cell r="BK177">
            <v>-1</v>
          </cell>
          <cell r="BL177">
            <v>1</v>
          </cell>
          <cell r="BM177">
            <v>1</v>
          </cell>
          <cell r="BN177">
            <v>1</v>
          </cell>
          <cell r="BO177">
            <v>-1</v>
          </cell>
          <cell r="BP177">
            <v>-1</v>
          </cell>
        </row>
        <row r="178">
          <cell r="E178">
            <v>2</v>
          </cell>
          <cell r="F178">
            <v>2</v>
          </cell>
          <cell r="G178">
            <v>2</v>
          </cell>
          <cell r="H178">
            <v>2</v>
          </cell>
          <cell r="I178">
            <v>2</v>
          </cell>
          <cell r="J178">
            <v>2</v>
          </cell>
          <cell r="K178">
            <v>2</v>
          </cell>
          <cell r="L178">
            <v>2</v>
          </cell>
          <cell r="M178">
            <v>2</v>
          </cell>
          <cell r="N178">
            <v>2</v>
          </cell>
          <cell r="O178">
            <v>2</v>
          </cell>
          <cell r="P178">
            <v>2</v>
          </cell>
          <cell r="Q178">
            <v>2</v>
          </cell>
          <cell r="R178">
            <v>2</v>
          </cell>
          <cell r="S178">
            <v>2</v>
          </cell>
          <cell r="T178">
            <v>2</v>
          </cell>
          <cell r="U178">
            <v>2</v>
          </cell>
          <cell r="V178">
            <v>2</v>
          </cell>
          <cell r="W178">
            <v>2</v>
          </cell>
          <cell r="X178">
            <v>2</v>
          </cell>
          <cell r="Y178">
            <v>2</v>
          </cell>
          <cell r="Z178">
            <v>2</v>
          </cell>
          <cell r="AA178">
            <v>2</v>
          </cell>
          <cell r="AB178">
            <v>2</v>
          </cell>
          <cell r="AC178">
            <v>2</v>
          </cell>
          <cell r="AD178">
            <v>2</v>
          </cell>
          <cell r="AE178">
            <v>2</v>
          </cell>
          <cell r="AF178">
            <v>2</v>
          </cell>
          <cell r="AG178">
            <v>2</v>
          </cell>
          <cell r="AH178">
            <v>2</v>
          </cell>
          <cell r="AI178">
            <v>2</v>
          </cell>
          <cell r="AJ178">
            <v>2</v>
          </cell>
          <cell r="AK178">
            <v>2</v>
          </cell>
          <cell r="AL178">
            <v>2</v>
          </cell>
          <cell r="AM178">
            <v>2</v>
          </cell>
          <cell r="AN178">
            <v>2</v>
          </cell>
          <cell r="AO178">
            <v>2</v>
          </cell>
          <cell r="AP178">
            <v>2</v>
          </cell>
          <cell r="AQ178">
            <v>2</v>
          </cell>
          <cell r="AR178">
            <v>2</v>
          </cell>
          <cell r="AS178">
            <v>2</v>
          </cell>
          <cell r="AT178">
            <v>2</v>
          </cell>
          <cell r="AU178">
            <v>2</v>
          </cell>
          <cell r="AV178">
            <v>2</v>
          </cell>
          <cell r="AW178">
            <v>2</v>
          </cell>
          <cell r="AX178">
            <v>2</v>
          </cell>
          <cell r="AY178">
            <v>2</v>
          </cell>
          <cell r="AZ178">
            <v>2</v>
          </cell>
          <cell r="BA178">
            <v>2</v>
          </cell>
          <cell r="BB178">
            <v>2</v>
          </cell>
          <cell r="BC178">
            <v>2</v>
          </cell>
          <cell r="BD178">
            <v>2</v>
          </cell>
          <cell r="BE178">
            <v>2</v>
          </cell>
          <cell r="BF178">
            <v>2</v>
          </cell>
          <cell r="BG178">
            <v>2</v>
          </cell>
          <cell r="BH178">
            <v>2</v>
          </cell>
          <cell r="BI178">
            <v>2</v>
          </cell>
          <cell r="BJ178">
            <v>2</v>
          </cell>
          <cell r="BK178">
            <v>2</v>
          </cell>
          <cell r="BL178">
            <v>2</v>
          </cell>
          <cell r="BM178">
            <v>2</v>
          </cell>
          <cell r="BN178">
            <v>2</v>
          </cell>
          <cell r="BO178">
            <v>2</v>
          </cell>
          <cell r="BP178">
            <v>2</v>
          </cell>
        </row>
        <row r="179">
          <cell r="E179">
            <v>0</v>
          </cell>
          <cell r="F179">
            <v>0</v>
          </cell>
          <cell r="G179" t="e">
            <v>#DIV/0!</v>
          </cell>
          <cell r="H179" t="e">
            <v>#DIV/0!</v>
          </cell>
          <cell r="I179" t="e">
            <v>#DIV/0!</v>
          </cell>
          <cell r="J179" t="e">
            <v>#DIV/0!</v>
          </cell>
          <cell r="K179" t="e">
            <v>#DIV/0!</v>
          </cell>
          <cell r="L179" t="e">
            <v>#DIV/0!</v>
          </cell>
          <cell r="M179" t="e">
            <v>#DIV/0!</v>
          </cell>
          <cell r="N179">
            <v>0</v>
          </cell>
          <cell r="O179" t="e">
            <v>#DIV/0!</v>
          </cell>
          <cell r="P179">
            <v>0</v>
          </cell>
          <cell r="Q179" t="e">
            <v>#DIV/0!</v>
          </cell>
          <cell r="R179" t="e">
            <v>#DIV/0!</v>
          </cell>
          <cell r="S179" t="e">
            <v>#DIV/0!</v>
          </cell>
          <cell r="T179" t="e">
            <v>#DIV/0!</v>
          </cell>
          <cell r="U179" t="e">
            <v>#DIV/0!</v>
          </cell>
          <cell r="V179" t="e">
            <v>#DIV/0!</v>
          </cell>
          <cell r="W179" t="e">
            <v>#DIV/0!</v>
          </cell>
          <cell r="X179" t="e">
            <v>#DIV/0!</v>
          </cell>
          <cell r="Y179" t="e">
            <v>#DIV/0!</v>
          </cell>
          <cell r="Z179" t="e">
            <v>#DIV/0!</v>
          </cell>
          <cell r="AA179" t="e">
            <v>#DIV/0!</v>
          </cell>
          <cell r="AB179" t="e">
            <v>#DIV/0!</v>
          </cell>
          <cell r="AC179" t="e">
            <v>#DIV/0!</v>
          </cell>
          <cell r="AD179" t="e">
            <v>#DIV/0!</v>
          </cell>
          <cell r="AE179" t="e">
            <v>#DIV/0!</v>
          </cell>
          <cell r="AF179" t="e">
            <v>#DIV/0!</v>
          </cell>
          <cell r="AG179" t="e">
            <v>#DIV/0!</v>
          </cell>
          <cell r="AH179" t="e">
            <v>#DIV/0!</v>
          </cell>
          <cell r="AI179" t="e">
            <v>#DIV/0!</v>
          </cell>
          <cell r="AJ179" t="e">
            <v>#DIV/0!</v>
          </cell>
          <cell r="AK179" t="e">
            <v>#DIV/0!</v>
          </cell>
          <cell r="AL179" t="e">
            <v>#DIV/0!</v>
          </cell>
          <cell r="AM179" t="e">
            <v>#DIV/0!</v>
          </cell>
          <cell r="AN179" t="e">
            <v>#DIV/0!</v>
          </cell>
          <cell r="AO179" t="e">
            <v>#DIV/0!</v>
          </cell>
          <cell r="AP179" t="e">
            <v>#DIV/0!</v>
          </cell>
          <cell r="AQ179" t="e">
            <v>#DIV/0!</v>
          </cell>
          <cell r="AR179" t="e">
            <v>#DIV/0!</v>
          </cell>
          <cell r="AS179" t="e">
            <v>#DIV/0!</v>
          </cell>
          <cell r="AT179" t="e">
            <v>#DIV/0!</v>
          </cell>
          <cell r="AU179" t="e">
            <v>#DIV/0!</v>
          </cell>
          <cell r="AV179">
            <v>0</v>
          </cell>
          <cell r="AW179" t="e">
            <v>#DIV/0!</v>
          </cell>
          <cell r="AX179" t="e">
            <v>#DIV/0!</v>
          </cell>
          <cell r="AY179" t="e">
            <v>#DIV/0!</v>
          </cell>
          <cell r="AZ179" t="e">
            <v>#DIV/0!</v>
          </cell>
          <cell r="BA179" t="e">
            <v>#DIV/0!</v>
          </cell>
          <cell r="BB179" t="e">
            <v>#DIV/0!</v>
          </cell>
          <cell r="BC179" t="e">
            <v>#DIV/0!</v>
          </cell>
          <cell r="BD179" t="e">
            <v>#DIV/0!</v>
          </cell>
          <cell r="BE179" t="e">
            <v>#DIV/0!</v>
          </cell>
          <cell r="BF179" t="e">
            <v>#DIV/0!</v>
          </cell>
          <cell r="BG179">
            <v>0</v>
          </cell>
          <cell r="BH179" t="e">
            <v>#DIV/0!</v>
          </cell>
          <cell r="BI179" t="e">
            <v>#DIV/0!</v>
          </cell>
          <cell r="BJ179" t="e">
            <v>#DIV/0!</v>
          </cell>
          <cell r="BK179" t="e">
            <v>#DIV/0!</v>
          </cell>
          <cell r="BL179" t="e">
            <v>#DIV/0!</v>
          </cell>
          <cell r="BM179" t="e">
            <v>#DIV/0!</v>
          </cell>
          <cell r="BN179" t="e">
            <v>#DIV/0!</v>
          </cell>
          <cell r="BO179" t="e">
            <v>#DIV/0!</v>
          </cell>
          <cell r="BP179" t="e">
            <v>#DIV/0!</v>
          </cell>
        </row>
        <row r="180"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</row>
        <row r="181">
          <cell r="E181" t="e">
            <v>#NUM!</v>
          </cell>
          <cell r="F181" t="e">
            <v>#NUM!</v>
          </cell>
          <cell r="G181" t="e">
            <v>#DIV/0!</v>
          </cell>
          <cell r="H181" t="e">
            <v>#DIV/0!</v>
          </cell>
          <cell r="I181" t="e">
            <v>#DIV/0!</v>
          </cell>
          <cell r="J181" t="e">
            <v>#DIV/0!</v>
          </cell>
          <cell r="K181" t="e">
            <v>#DIV/0!</v>
          </cell>
          <cell r="L181" t="e">
            <v>#DIV/0!</v>
          </cell>
          <cell r="M181" t="e">
            <v>#DIV/0!</v>
          </cell>
          <cell r="N181" t="e">
            <v>#NUM!</v>
          </cell>
          <cell r="O181" t="e">
            <v>#DIV/0!</v>
          </cell>
          <cell r="P181" t="e">
            <v>#NUM!</v>
          </cell>
          <cell r="Q181" t="e">
            <v>#DIV/0!</v>
          </cell>
          <cell r="R181" t="e">
            <v>#DIV/0!</v>
          </cell>
          <cell r="S181" t="e">
            <v>#DIV/0!</v>
          </cell>
          <cell r="T181" t="e">
            <v>#DIV/0!</v>
          </cell>
          <cell r="U181" t="e">
            <v>#DIV/0!</v>
          </cell>
          <cell r="V181" t="e">
            <v>#DIV/0!</v>
          </cell>
          <cell r="W181" t="e">
            <v>#DIV/0!</v>
          </cell>
          <cell r="X181" t="e">
            <v>#DIV/0!</v>
          </cell>
          <cell r="Y181" t="e">
            <v>#DIV/0!</v>
          </cell>
          <cell r="Z181" t="e">
            <v>#DIV/0!</v>
          </cell>
          <cell r="AA181" t="e">
            <v>#DIV/0!</v>
          </cell>
          <cell r="AB181" t="e">
            <v>#DIV/0!</v>
          </cell>
          <cell r="AC181" t="e">
            <v>#DIV/0!</v>
          </cell>
          <cell r="AD181" t="e">
            <v>#DIV/0!</v>
          </cell>
          <cell r="AE181" t="e">
            <v>#DIV/0!</v>
          </cell>
          <cell r="AF181" t="e">
            <v>#DIV/0!</v>
          </cell>
          <cell r="AG181" t="e">
            <v>#DIV/0!</v>
          </cell>
          <cell r="AH181" t="e">
            <v>#DIV/0!</v>
          </cell>
          <cell r="AI181" t="e">
            <v>#DIV/0!</v>
          </cell>
          <cell r="AJ181" t="e">
            <v>#DIV/0!</v>
          </cell>
          <cell r="AK181" t="e">
            <v>#DIV/0!</v>
          </cell>
          <cell r="AL181" t="e">
            <v>#DIV/0!</v>
          </cell>
          <cell r="AM181" t="e">
            <v>#DIV/0!</v>
          </cell>
          <cell r="AN181" t="e">
            <v>#DIV/0!</v>
          </cell>
          <cell r="AO181" t="e">
            <v>#DIV/0!</v>
          </cell>
          <cell r="AP181" t="e">
            <v>#DIV/0!</v>
          </cell>
          <cell r="AQ181" t="e">
            <v>#DIV/0!</v>
          </cell>
          <cell r="AR181" t="e">
            <v>#DIV/0!</v>
          </cell>
          <cell r="AS181" t="e">
            <v>#DIV/0!</v>
          </cell>
          <cell r="AT181" t="e">
            <v>#DIV/0!</v>
          </cell>
          <cell r="AU181" t="e">
            <v>#DIV/0!</v>
          </cell>
          <cell r="AV181" t="e">
            <v>#NUM!</v>
          </cell>
          <cell r="AW181" t="e">
            <v>#DIV/0!</v>
          </cell>
          <cell r="AX181" t="e">
            <v>#DIV/0!</v>
          </cell>
          <cell r="AY181" t="e">
            <v>#DIV/0!</v>
          </cell>
          <cell r="AZ181" t="e">
            <v>#DIV/0!</v>
          </cell>
          <cell r="BA181" t="e">
            <v>#DIV/0!</v>
          </cell>
          <cell r="BB181" t="e">
            <v>#DIV/0!</v>
          </cell>
          <cell r="BC181" t="e">
            <v>#DIV/0!</v>
          </cell>
          <cell r="BD181" t="e">
            <v>#DIV/0!</v>
          </cell>
          <cell r="BE181" t="e">
            <v>#DIV/0!</v>
          </cell>
          <cell r="BF181" t="e">
            <v>#DIV/0!</v>
          </cell>
          <cell r="BG181" t="e">
            <v>#NUM!</v>
          </cell>
          <cell r="BH181" t="e">
            <v>#DIV/0!</v>
          </cell>
          <cell r="BI181" t="e">
            <v>#DIV/0!</v>
          </cell>
          <cell r="BJ181" t="e">
            <v>#DIV/0!</v>
          </cell>
          <cell r="BK181" t="e">
            <v>#DIV/0!</v>
          </cell>
          <cell r="BL181" t="e">
            <v>#DIV/0!</v>
          </cell>
          <cell r="BM181" t="e">
            <v>#DIV/0!</v>
          </cell>
          <cell r="BN181" t="e">
            <v>#DIV/0!</v>
          </cell>
          <cell r="BO181" t="e">
            <v>#DIV/0!</v>
          </cell>
          <cell r="BP181" t="e">
            <v>#DIV/0!</v>
          </cell>
        </row>
        <row r="182">
          <cell r="E182" t="e">
            <v>#NUM!</v>
          </cell>
          <cell r="F182" t="e">
            <v>#NUM!</v>
          </cell>
          <cell r="G182" t="e">
            <v>#DIV/0!</v>
          </cell>
          <cell r="H182" t="e">
            <v>#DIV/0!</v>
          </cell>
          <cell r="I182" t="e">
            <v>#DIV/0!</v>
          </cell>
          <cell r="J182" t="e">
            <v>#DIV/0!</v>
          </cell>
          <cell r="K182" t="e">
            <v>#DIV/0!</v>
          </cell>
          <cell r="L182" t="e">
            <v>#DIV/0!</v>
          </cell>
          <cell r="M182" t="e">
            <v>#DIV/0!</v>
          </cell>
          <cell r="N182" t="e">
            <v>#NUM!</v>
          </cell>
          <cell r="O182" t="e">
            <v>#DIV/0!</v>
          </cell>
          <cell r="P182" t="e">
            <v>#NUM!</v>
          </cell>
          <cell r="Q182" t="e">
            <v>#DIV/0!</v>
          </cell>
          <cell r="R182" t="e">
            <v>#DIV/0!</v>
          </cell>
          <cell r="S182" t="e">
            <v>#DIV/0!</v>
          </cell>
          <cell r="T182" t="e">
            <v>#DIV/0!</v>
          </cell>
          <cell r="U182" t="e">
            <v>#DIV/0!</v>
          </cell>
          <cell r="V182" t="e">
            <v>#DIV/0!</v>
          </cell>
          <cell r="W182" t="e">
            <v>#DIV/0!</v>
          </cell>
          <cell r="X182" t="e">
            <v>#DIV/0!</v>
          </cell>
          <cell r="Y182" t="e">
            <v>#DIV/0!</v>
          </cell>
          <cell r="Z182" t="e">
            <v>#DIV/0!</v>
          </cell>
          <cell r="AA182" t="e">
            <v>#DIV/0!</v>
          </cell>
          <cell r="AB182" t="e">
            <v>#DIV/0!</v>
          </cell>
          <cell r="AC182" t="e">
            <v>#DIV/0!</v>
          </cell>
          <cell r="AD182" t="e">
            <v>#DIV/0!</v>
          </cell>
          <cell r="AE182" t="e">
            <v>#DIV/0!</v>
          </cell>
          <cell r="AF182" t="e">
            <v>#DIV/0!</v>
          </cell>
          <cell r="AG182" t="e">
            <v>#DIV/0!</v>
          </cell>
          <cell r="AH182" t="e">
            <v>#DIV/0!</v>
          </cell>
          <cell r="AI182" t="e">
            <v>#DIV/0!</v>
          </cell>
          <cell r="AJ182" t="e">
            <v>#DIV/0!</v>
          </cell>
          <cell r="AK182" t="e">
            <v>#DIV/0!</v>
          </cell>
          <cell r="AL182" t="e">
            <v>#DIV/0!</v>
          </cell>
          <cell r="AM182" t="e">
            <v>#DIV/0!</v>
          </cell>
          <cell r="AN182" t="e">
            <v>#DIV/0!</v>
          </cell>
          <cell r="AO182" t="e">
            <v>#DIV/0!</v>
          </cell>
          <cell r="AP182" t="e">
            <v>#DIV/0!</v>
          </cell>
          <cell r="AQ182" t="e">
            <v>#DIV/0!</v>
          </cell>
          <cell r="AR182" t="e">
            <v>#DIV/0!</v>
          </cell>
          <cell r="AS182" t="e">
            <v>#DIV/0!</v>
          </cell>
          <cell r="AT182" t="e">
            <v>#DIV/0!</v>
          </cell>
          <cell r="AU182" t="e">
            <v>#DIV/0!</v>
          </cell>
          <cell r="AV182" t="e">
            <v>#NUM!</v>
          </cell>
          <cell r="AW182" t="e">
            <v>#DIV/0!</v>
          </cell>
          <cell r="AX182" t="e">
            <v>#DIV/0!</v>
          </cell>
          <cell r="AY182" t="e">
            <v>#DIV/0!</v>
          </cell>
          <cell r="AZ182" t="e">
            <v>#DIV/0!</v>
          </cell>
          <cell r="BA182" t="e">
            <v>#DIV/0!</v>
          </cell>
          <cell r="BB182" t="e">
            <v>#DIV/0!</v>
          </cell>
          <cell r="BC182" t="e">
            <v>#DIV/0!</v>
          </cell>
          <cell r="BD182" t="e">
            <v>#DIV/0!</v>
          </cell>
          <cell r="BE182" t="e">
            <v>#DIV/0!</v>
          </cell>
          <cell r="BF182" t="e">
            <v>#DIV/0!</v>
          </cell>
          <cell r="BG182" t="e">
            <v>#NUM!</v>
          </cell>
          <cell r="BH182" t="e">
            <v>#DIV/0!</v>
          </cell>
          <cell r="BI182" t="e">
            <v>#DIV/0!</v>
          </cell>
          <cell r="BJ182" t="e">
            <v>#DIV/0!</v>
          </cell>
          <cell r="BK182" t="e">
            <v>#DIV/0!</v>
          </cell>
          <cell r="BL182" t="e">
            <v>#DIV/0!</v>
          </cell>
          <cell r="BM182" t="e">
            <v>#DIV/0!</v>
          </cell>
          <cell r="BN182" t="e">
            <v>#DIV/0!</v>
          </cell>
          <cell r="BO182" t="e">
            <v>#DIV/0!</v>
          </cell>
          <cell r="BP182" t="e">
            <v>#DIV/0!</v>
          </cell>
        </row>
        <row r="183">
          <cell r="E183" t="e">
            <v>#NUM!</v>
          </cell>
          <cell r="F183" t="e">
            <v>#NUM!</v>
          </cell>
          <cell r="G183" t="e">
            <v>#DIV/0!</v>
          </cell>
          <cell r="H183" t="e">
            <v>#DIV/0!</v>
          </cell>
          <cell r="I183" t="e">
            <v>#DIV/0!</v>
          </cell>
          <cell r="J183" t="e">
            <v>#DIV/0!</v>
          </cell>
          <cell r="K183" t="e">
            <v>#DIV/0!</v>
          </cell>
          <cell r="L183" t="e">
            <v>#DIV/0!</v>
          </cell>
          <cell r="M183" t="e">
            <v>#DIV/0!</v>
          </cell>
          <cell r="N183" t="e">
            <v>#NUM!</v>
          </cell>
          <cell r="O183" t="e">
            <v>#DIV/0!</v>
          </cell>
          <cell r="P183" t="e">
            <v>#NUM!</v>
          </cell>
          <cell r="Q183" t="e">
            <v>#DIV/0!</v>
          </cell>
          <cell r="R183" t="e">
            <v>#DIV/0!</v>
          </cell>
          <cell r="S183" t="e">
            <v>#DIV/0!</v>
          </cell>
          <cell r="T183" t="e">
            <v>#DIV/0!</v>
          </cell>
          <cell r="U183" t="e">
            <v>#DIV/0!</v>
          </cell>
          <cell r="V183" t="e">
            <v>#DIV/0!</v>
          </cell>
          <cell r="W183" t="e">
            <v>#DIV/0!</v>
          </cell>
          <cell r="X183" t="e">
            <v>#DIV/0!</v>
          </cell>
          <cell r="Y183" t="e">
            <v>#DIV/0!</v>
          </cell>
          <cell r="Z183" t="e">
            <v>#DIV/0!</v>
          </cell>
          <cell r="AA183" t="e">
            <v>#DIV/0!</v>
          </cell>
          <cell r="AB183" t="e">
            <v>#DIV/0!</v>
          </cell>
          <cell r="AC183" t="e">
            <v>#DIV/0!</v>
          </cell>
          <cell r="AD183" t="e">
            <v>#DIV/0!</v>
          </cell>
          <cell r="AE183" t="e">
            <v>#DIV/0!</v>
          </cell>
          <cell r="AF183" t="e">
            <v>#DIV/0!</v>
          </cell>
          <cell r="AG183" t="e">
            <v>#DIV/0!</v>
          </cell>
          <cell r="AH183" t="e">
            <v>#DIV/0!</v>
          </cell>
          <cell r="AI183" t="e">
            <v>#DIV/0!</v>
          </cell>
          <cell r="AJ183" t="e">
            <v>#DIV/0!</v>
          </cell>
          <cell r="AK183" t="e">
            <v>#DIV/0!</v>
          </cell>
          <cell r="AL183" t="e">
            <v>#DIV/0!</v>
          </cell>
          <cell r="AM183" t="e">
            <v>#DIV/0!</v>
          </cell>
          <cell r="AN183" t="e">
            <v>#DIV/0!</v>
          </cell>
          <cell r="AO183" t="e">
            <v>#DIV/0!</v>
          </cell>
          <cell r="AP183" t="e">
            <v>#DIV/0!</v>
          </cell>
          <cell r="AQ183" t="e">
            <v>#DIV/0!</v>
          </cell>
          <cell r="AR183" t="e">
            <v>#DIV/0!</v>
          </cell>
          <cell r="AS183" t="e">
            <v>#DIV/0!</v>
          </cell>
          <cell r="AT183" t="e">
            <v>#DIV/0!</v>
          </cell>
          <cell r="AU183" t="e">
            <v>#DIV/0!</v>
          </cell>
          <cell r="AV183" t="e">
            <v>#NUM!</v>
          </cell>
          <cell r="AW183" t="e">
            <v>#DIV/0!</v>
          </cell>
          <cell r="AX183" t="e">
            <v>#DIV/0!</v>
          </cell>
          <cell r="AY183" t="e">
            <v>#DIV/0!</v>
          </cell>
          <cell r="AZ183" t="e">
            <v>#DIV/0!</v>
          </cell>
          <cell r="BA183" t="e">
            <v>#DIV/0!</v>
          </cell>
          <cell r="BB183" t="e">
            <v>#DIV/0!</v>
          </cell>
          <cell r="BC183" t="e">
            <v>#DIV/0!</v>
          </cell>
          <cell r="BD183" t="e">
            <v>#DIV/0!</v>
          </cell>
          <cell r="BE183" t="e">
            <v>#DIV/0!</v>
          </cell>
          <cell r="BF183" t="e">
            <v>#DIV/0!</v>
          </cell>
          <cell r="BG183" t="e">
            <v>#NUM!</v>
          </cell>
          <cell r="BH183" t="e">
            <v>#DIV/0!</v>
          </cell>
          <cell r="BI183" t="e">
            <v>#DIV/0!</v>
          </cell>
          <cell r="BJ183" t="e">
            <v>#DIV/0!</v>
          </cell>
          <cell r="BK183" t="e">
            <v>#DIV/0!</v>
          </cell>
          <cell r="BL183" t="e">
            <v>#DIV/0!</v>
          </cell>
          <cell r="BM183" t="e">
            <v>#DIV/0!</v>
          </cell>
          <cell r="BN183" t="e">
            <v>#DIV/0!</v>
          </cell>
          <cell r="BO183" t="e">
            <v>#DIV/0!</v>
          </cell>
          <cell r="BP183" t="e">
            <v>#DIV/0!</v>
          </cell>
        </row>
        <row r="184">
          <cell r="E184">
            <v>0</v>
          </cell>
          <cell r="F184">
            <v>-2.3809523809523946E-3</v>
          </cell>
          <cell r="G184">
            <v>1.0101010101010387E-3</v>
          </cell>
          <cell r="H184">
            <v>3.9089559623948448E-3</v>
          </cell>
          <cell r="I184">
            <v>2.3726655348047541E-2</v>
          </cell>
          <cell r="J184">
            <v>2.3458725182863138E-2</v>
          </cell>
          <cell r="K184">
            <v>-4.0000000000000036E-3</v>
          </cell>
          <cell r="L184">
            <v>1.3809523809523761E-2</v>
          </cell>
          <cell r="M184">
            <v>3.3974358974359034E-2</v>
          </cell>
          <cell r="N184">
            <v>0</v>
          </cell>
          <cell r="O184">
            <v>-4.1666666666666961E-3</v>
          </cell>
          <cell r="P184">
            <v>0</v>
          </cell>
          <cell r="Q184">
            <v>-9.9999999999999638E-3</v>
          </cell>
          <cell r="R184">
            <v>3.1250000000000444E-3</v>
          </cell>
          <cell r="S184">
            <v>-1.0714285714285721E-2</v>
          </cell>
          <cell r="T184">
            <v>1.0476190476190439E-2</v>
          </cell>
          <cell r="U184">
            <v>-3.1250000000000002E-3</v>
          </cell>
          <cell r="V184">
            <v>-2.5549450549450591E-2</v>
          </cell>
          <cell r="W184">
            <v>-3.1250000000000002E-3</v>
          </cell>
          <cell r="X184">
            <v>-3.8278388278388274E-2</v>
          </cell>
          <cell r="Y184">
            <v>-7.7500000000000041E-2</v>
          </cell>
          <cell r="Z184">
            <v>-0.3</v>
          </cell>
          <cell r="AA184">
            <v>-0.27692307692307688</v>
          </cell>
          <cell r="AB184">
            <v>-0.46944444444444444</v>
          </cell>
          <cell r="AC184">
            <v>-0.12972027972027969</v>
          </cell>
          <cell r="AD184">
            <v>6.168831168831157E-3</v>
          </cell>
          <cell r="AE184">
            <v>5.1630434782608424E-3</v>
          </cell>
          <cell r="AF184">
            <v>8.0882352941176409E-3</v>
          </cell>
          <cell r="AG184">
            <v>-1.7857142857142794E-3</v>
          </cell>
          <cell r="AH184">
            <v>-2.9411764705882248E-3</v>
          </cell>
          <cell r="AI184">
            <v>3.0303030303030321E-2</v>
          </cell>
          <cell r="AJ184">
            <v>0.32499999999999996</v>
          </cell>
          <cell r="AK184">
            <v>0.17499999999999999</v>
          </cell>
          <cell r="AL184">
            <v>-0.11904761904761915</v>
          </cell>
          <cell r="AM184">
            <v>-5.1238390092879268E-2</v>
          </cell>
          <cell r="AN184">
            <v>-1.8181818181818188E-2</v>
          </cell>
          <cell r="AO184">
            <v>-1.4619883040935689E-2</v>
          </cell>
          <cell r="AP184">
            <v>-4.1025641025641012E-2</v>
          </cell>
          <cell r="AQ184">
            <v>-0.7566666666666666</v>
          </cell>
          <cell r="AR184">
            <v>-0.45519480519480515</v>
          </cell>
          <cell r="AS184">
            <v>-0.22202380952380946</v>
          </cell>
          <cell r="AT184">
            <v>-0.16888888888888892</v>
          </cell>
          <cell r="AU184">
            <v>-7.8282828282828371E-2</v>
          </cell>
          <cell r="AV184">
            <v>-0.8491666666666664</v>
          </cell>
          <cell r="AW184">
            <v>-1.2583333333333335</v>
          </cell>
          <cell r="AX184">
            <v>-9.9999999999999638E-3</v>
          </cell>
          <cell r="AY184">
            <v>-3.3333333333333214E-3</v>
          </cell>
          <cell r="AZ184">
            <v>-5.1339285714285719E-2</v>
          </cell>
          <cell r="BA184">
            <v>-0.18492063492063487</v>
          </cell>
          <cell r="BB184">
            <v>-3.9682539682539673E-2</v>
          </cell>
          <cell r="BC184">
            <v>-1.4509803921568708E-2</v>
          </cell>
          <cell r="BD184">
            <v>0.41666666666666657</v>
          </cell>
          <cell r="BE184">
            <v>-0.28749999999999998</v>
          </cell>
          <cell r="BF184">
            <v>-0.39999999999999986</v>
          </cell>
          <cell r="BG184">
            <v>0</v>
          </cell>
          <cell r="BH184">
            <v>0.25128205128205128</v>
          </cell>
          <cell r="BI184">
            <v>0.21696428571428572</v>
          </cell>
          <cell r="BJ184">
            <v>4.4949494949494941E-2</v>
          </cell>
          <cell r="BK184">
            <v>-2.5000000000000088E-2</v>
          </cell>
          <cell r="BL184">
            <v>0.13999999999999985</v>
          </cell>
          <cell r="BM184">
            <v>0.33000000000000013</v>
          </cell>
          <cell r="BN184">
            <v>7.4999999999999997E-2</v>
          </cell>
          <cell r="BO184">
            <v>-6.6666666666666652E-2</v>
          </cell>
          <cell r="BP184">
            <v>-6.9999999999999979E-2</v>
          </cell>
        </row>
        <row r="186">
          <cell r="E186">
            <v>0</v>
          </cell>
          <cell r="F186">
            <v>0</v>
          </cell>
          <cell r="G186">
            <v>2.02</v>
          </cell>
          <cell r="H186">
            <v>0.88000000000000012</v>
          </cell>
          <cell r="I186">
            <v>0.52</v>
          </cell>
          <cell r="J186">
            <v>0.86</v>
          </cell>
          <cell r="K186">
            <v>0.69</v>
          </cell>
          <cell r="L186">
            <v>2.0900000000000003</v>
          </cell>
          <cell r="M186">
            <v>1.65</v>
          </cell>
          <cell r="N186">
            <v>2.0700000000000003</v>
          </cell>
          <cell r="O186">
            <v>2.3600000000000003</v>
          </cell>
          <cell r="P186">
            <v>1.1400000000000001</v>
          </cell>
          <cell r="Q186">
            <v>0.89</v>
          </cell>
          <cell r="R186">
            <v>1.33</v>
          </cell>
          <cell r="S186">
            <v>0.8899999999999999</v>
          </cell>
          <cell r="T186">
            <v>1.39</v>
          </cell>
          <cell r="U186">
            <v>0.59000000000000008</v>
          </cell>
          <cell r="V186">
            <v>0.31</v>
          </cell>
          <cell r="W186">
            <v>0.42</v>
          </cell>
          <cell r="X186">
            <v>1.41</v>
          </cell>
          <cell r="Y186">
            <v>0</v>
          </cell>
          <cell r="Z186">
            <v>0.35</v>
          </cell>
          <cell r="AA186">
            <v>0.85</v>
          </cell>
          <cell r="AB186">
            <v>0.6</v>
          </cell>
          <cell r="AC186">
            <v>0.74</v>
          </cell>
          <cell r="AD186">
            <v>1.23</v>
          </cell>
          <cell r="AE186">
            <v>0.79999999999999993</v>
          </cell>
          <cell r="AF186">
            <v>0.05</v>
          </cell>
          <cell r="AG186">
            <v>0</v>
          </cell>
          <cell r="AH186">
            <v>0.11</v>
          </cell>
          <cell r="AI186">
            <v>2.17</v>
          </cell>
          <cell r="AJ186">
            <v>2.02</v>
          </cell>
          <cell r="AK186">
            <v>0</v>
          </cell>
          <cell r="AL186">
            <v>0.24</v>
          </cell>
          <cell r="AM186">
            <v>0.36</v>
          </cell>
          <cell r="AN186">
            <v>0.47</v>
          </cell>
          <cell r="AO186">
            <v>0.47</v>
          </cell>
          <cell r="AP186">
            <v>0</v>
          </cell>
          <cell r="AQ186">
            <v>0.78</v>
          </cell>
          <cell r="AR186">
            <v>0.12</v>
          </cell>
          <cell r="AS186">
            <v>1.1600000000000001</v>
          </cell>
          <cell r="AT186">
            <v>0.27</v>
          </cell>
          <cell r="AU186">
            <v>0.44</v>
          </cell>
          <cell r="AV186">
            <v>1.19</v>
          </cell>
          <cell r="AW186">
            <v>1.4100000000000001</v>
          </cell>
          <cell r="AX186">
            <v>2.67</v>
          </cell>
          <cell r="AY186">
            <v>1.56</v>
          </cell>
          <cell r="AZ186">
            <v>0</v>
          </cell>
          <cell r="BA186">
            <v>0.49</v>
          </cell>
          <cell r="BB186">
            <v>0.76</v>
          </cell>
          <cell r="BC186">
            <v>1.04</v>
          </cell>
          <cell r="BD186">
            <v>0.48</v>
          </cell>
          <cell r="BE186">
            <v>0.43</v>
          </cell>
          <cell r="BF186">
            <v>0.02</v>
          </cell>
          <cell r="BG186">
            <v>0.11</v>
          </cell>
          <cell r="BH186">
            <v>0.22</v>
          </cell>
          <cell r="BI186">
            <v>0.81</v>
          </cell>
          <cell r="BJ186">
            <v>0.11</v>
          </cell>
          <cell r="BK186">
            <v>0</v>
          </cell>
          <cell r="BL186">
            <v>0.25</v>
          </cell>
          <cell r="BM186">
            <v>2.1199999999999997</v>
          </cell>
          <cell r="BN186">
            <v>0.03</v>
          </cell>
          <cell r="BO186">
            <v>1.01</v>
          </cell>
          <cell r="BP186">
            <v>1.19</v>
          </cell>
        </row>
        <row r="187">
          <cell r="E187">
            <v>0</v>
          </cell>
          <cell r="F187">
            <v>0</v>
          </cell>
          <cell r="G187">
            <v>2.58</v>
          </cell>
          <cell r="H187">
            <v>0.25</v>
          </cell>
          <cell r="I187">
            <v>1.33</v>
          </cell>
          <cell r="J187">
            <v>0.93</v>
          </cell>
          <cell r="K187">
            <v>4.28</v>
          </cell>
          <cell r="L187">
            <v>0.28999999999999998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0.32</v>
          </cell>
          <cell r="T187">
            <v>1.28</v>
          </cell>
          <cell r="U187">
            <v>3.71</v>
          </cell>
          <cell r="V187">
            <v>3.4899999999999998</v>
          </cell>
          <cell r="W187">
            <v>2.34</v>
          </cell>
          <cell r="X187">
            <v>3.6799999999999997</v>
          </cell>
          <cell r="Y187">
            <v>2.33</v>
          </cell>
          <cell r="Z187">
            <v>3.13</v>
          </cell>
          <cell r="AA187">
            <v>4.18</v>
          </cell>
          <cell r="AB187">
            <v>5.92</v>
          </cell>
          <cell r="AC187">
            <v>1.77</v>
          </cell>
          <cell r="AD187">
            <v>4.3499999999999996</v>
          </cell>
          <cell r="AE187">
            <v>6.61</v>
          </cell>
          <cell r="AF187">
            <v>2.85</v>
          </cell>
          <cell r="AG187">
            <v>0</v>
          </cell>
          <cell r="AH187">
            <v>4.21</v>
          </cell>
          <cell r="AI187">
            <v>7.13</v>
          </cell>
          <cell r="AJ187">
            <v>2.7199999999999998</v>
          </cell>
          <cell r="AK187">
            <v>2.85</v>
          </cell>
          <cell r="AL187">
            <v>2.54</v>
          </cell>
          <cell r="AM187">
            <v>1.37</v>
          </cell>
          <cell r="AN187">
            <v>7.01</v>
          </cell>
          <cell r="AO187">
            <v>5.71</v>
          </cell>
          <cell r="AP187">
            <v>3.01</v>
          </cell>
          <cell r="AQ187">
            <v>2.61</v>
          </cell>
          <cell r="AR187">
            <v>2.7800000000000002</v>
          </cell>
          <cell r="AS187">
            <v>3.75</v>
          </cell>
          <cell r="AT187">
            <v>5.07</v>
          </cell>
          <cell r="AU187">
            <v>2.46</v>
          </cell>
          <cell r="AV187">
            <v>2.12</v>
          </cell>
          <cell r="AW187">
            <v>3.16</v>
          </cell>
          <cell r="AX187">
            <v>4.9000000000000004</v>
          </cell>
          <cell r="AY187">
            <v>4.91</v>
          </cell>
          <cell r="AZ187">
            <v>1.8900000000000001</v>
          </cell>
          <cell r="BA187">
            <v>3.9699999999999998</v>
          </cell>
          <cell r="BB187">
            <v>5.91</v>
          </cell>
          <cell r="BC187">
            <v>6.11</v>
          </cell>
          <cell r="BD187">
            <v>4.68</v>
          </cell>
          <cell r="BE187">
            <v>4.0600000000000005</v>
          </cell>
          <cell r="BF187">
            <v>2.77</v>
          </cell>
          <cell r="BG187">
            <v>2.33</v>
          </cell>
          <cell r="BH187">
            <v>2.0300000000000002</v>
          </cell>
          <cell r="BI187">
            <v>4.5600000000000005</v>
          </cell>
          <cell r="BJ187">
            <v>3.6100000000000003</v>
          </cell>
          <cell r="BK187">
            <v>1.54</v>
          </cell>
          <cell r="BL187">
            <v>2.35</v>
          </cell>
          <cell r="BM187">
            <v>2.4000000000000004</v>
          </cell>
          <cell r="BN187">
            <v>0.73</v>
          </cell>
          <cell r="BO187">
            <v>2.27</v>
          </cell>
          <cell r="BP187">
            <v>2.11</v>
          </cell>
        </row>
        <row r="188">
          <cell r="E188">
            <v>0</v>
          </cell>
          <cell r="F188">
            <v>0</v>
          </cell>
          <cell r="G188">
            <v>4.59</v>
          </cell>
          <cell r="H188">
            <v>3.66</v>
          </cell>
          <cell r="I188">
            <v>7.71</v>
          </cell>
          <cell r="J188">
            <v>4.71</v>
          </cell>
          <cell r="K188">
            <v>6.7900000000000009</v>
          </cell>
          <cell r="L188">
            <v>6.26</v>
          </cell>
          <cell r="M188">
            <v>6.3500000000000014</v>
          </cell>
          <cell r="N188">
            <v>6.7299999999999995</v>
          </cell>
          <cell r="O188">
            <v>6.44</v>
          </cell>
          <cell r="P188">
            <v>7.92</v>
          </cell>
          <cell r="Q188">
            <v>5.34</v>
          </cell>
          <cell r="R188">
            <v>6.69</v>
          </cell>
          <cell r="S188">
            <v>3.8</v>
          </cell>
          <cell r="T188">
            <v>0.71</v>
          </cell>
          <cell r="U188">
            <v>2.5</v>
          </cell>
          <cell r="V188">
            <v>4.59</v>
          </cell>
          <cell r="W188">
            <v>4.72</v>
          </cell>
          <cell r="X188">
            <v>5.75</v>
          </cell>
          <cell r="Y188">
            <v>1.36</v>
          </cell>
          <cell r="Z188">
            <v>5</v>
          </cell>
          <cell r="AA188">
            <v>6.26</v>
          </cell>
          <cell r="AB188">
            <v>7.07</v>
          </cell>
          <cell r="AC188">
            <v>3.4</v>
          </cell>
          <cell r="AD188">
            <v>2.27</v>
          </cell>
          <cell r="AE188">
            <v>8.49</v>
          </cell>
          <cell r="AF188">
            <v>8.32</v>
          </cell>
          <cell r="AG188">
            <v>0.15</v>
          </cell>
          <cell r="AH188">
            <v>3.88</v>
          </cell>
          <cell r="AI188">
            <v>6.17</v>
          </cell>
          <cell r="AJ188">
            <v>9.5300000000000011</v>
          </cell>
          <cell r="AK188">
            <v>6.7100000000000009</v>
          </cell>
          <cell r="AL188">
            <v>3.4</v>
          </cell>
          <cell r="AM188">
            <v>3.2800000000000002</v>
          </cell>
          <cell r="AN188">
            <v>8.9500000000000011</v>
          </cell>
          <cell r="AO188">
            <v>5.22</v>
          </cell>
          <cell r="AP188">
            <v>4.9300000000000006</v>
          </cell>
          <cell r="AQ188">
            <v>6.1899999999999995</v>
          </cell>
          <cell r="AR188">
            <v>1.5</v>
          </cell>
          <cell r="AS188">
            <v>3.7</v>
          </cell>
          <cell r="AT188">
            <v>4.5699999999999994</v>
          </cell>
          <cell r="AU188">
            <v>1.75</v>
          </cell>
          <cell r="AV188">
            <v>3.5999999999999996</v>
          </cell>
          <cell r="AW188">
            <v>6.07</v>
          </cell>
          <cell r="AX188">
            <v>4.5999999999999996</v>
          </cell>
          <cell r="AY188">
            <v>4.24</v>
          </cell>
          <cell r="AZ188">
            <v>2.93</v>
          </cell>
          <cell r="BA188">
            <v>4.1000000000000005</v>
          </cell>
          <cell r="BB188">
            <v>5.42</v>
          </cell>
          <cell r="BC188">
            <v>11.110000000000001</v>
          </cell>
          <cell r="BD188">
            <v>5.5</v>
          </cell>
          <cell r="BE188">
            <v>4.9399999999999995</v>
          </cell>
          <cell r="BF188">
            <v>3.28</v>
          </cell>
          <cell r="BG188">
            <v>1.43</v>
          </cell>
          <cell r="BH188">
            <v>1.49</v>
          </cell>
          <cell r="BI188">
            <v>5.55</v>
          </cell>
          <cell r="BJ188">
            <v>3.9</v>
          </cell>
          <cell r="BK188">
            <v>1.73</v>
          </cell>
          <cell r="BL188">
            <v>9.09</v>
          </cell>
          <cell r="BM188">
            <v>2.6900000000000004</v>
          </cell>
          <cell r="BN188">
            <v>0.80999999999999994</v>
          </cell>
          <cell r="BO188">
            <v>2.54</v>
          </cell>
          <cell r="BP188">
            <v>3.32</v>
          </cell>
        </row>
        <row r="191">
          <cell r="E191">
            <v>0</v>
          </cell>
          <cell r="F191">
            <v>0</v>
          </cell>
          <cell r="G191">
            <v>-0.23697802197802195</v>
          </cell>
          <cell r="H191">
            <v>-0.26313186813186817</v>
          </cell>
          <cell r="I191">
            <v>-0.66714285714285726</v>
          </cell>
          <cell r="J191">
            <v>-0.3592307692307693</v>
          </cell>
          <cell r="K191">
            <v>-0.55005494505494512</v>
          </cell>
          <cell r="L191">
            <v>-0.39939560439560434</v>
          </cell>
          <cell r="M191">
            <v>-0.44807692307692321</v>
          </cell>
          <cell r="N191">
            <v>-0.44664835164835165</v>
          </cell>
          <cell r="O191">
            <v>-0.3940659340659341</v>
          </cell>
          <cell r="P191">
            <v>-0.63956043956043951</v>
          </cell>
          <cell r="Q191">
            <v>-0.42054945054945053</v>
          </cell>
          <cell r="R191">
            <v>-0.50796703296703305</v>
          </cell>
          <cell r="S191">
            <v>-0.27494505494505495</v>
          </cell>
          <cell r="T191">
            <v>6.2912087912087911E-2</v>
          </cell>
          <cell r="U191">
            <v>-0.16126373626373627</v>
          </cell>
          <cell r="V191">
            <v>-0.38230769230769229</v>
          </cell>
          <cell r="W191">
            <v>-0.39109890109890111</v>
          </cell>
          <cell r="X191">
            <v>-0.39291208791208793</v>
          </cell>
          <cell r="Y191">
            <v>-0.11423076923076925</v>
          </cell>
          <cell r="Z191">
            <v>-0.41906593406593406</v>
          </cell>
          <cell r="AA191">
            <v>-0.48703296703296706</v>
          </cell>
          <cell r="AB191">
            <v>-0.57510989010989011</v>
          </cell>
          <cell r="AC191">
            <v>-0.24280219780219781</v>
          </cell>
          <cell r="AD191">
            <v>-0.08</v>
          </cell>
          <cell r="AE191">
            <v>-0.68637362637362642</v>
          </cell>
          <cell r="AF191">
            <v>-0.75708791208791226</v>
          </cell>
          <cell r="AG191">
            <v>-1.4010989010989013E-2</v>
          </cell>
          <cell r="AH191">
            <v>-0.32961538461538464</v>
          </cell>
          <cell r="AI191">
            <v>-0.3463736263736264</v>
          </cell>
          <cell r="AJ191">
            <v>-0.69763736263736276</v>
          </cell>
          <cell r="AK191">
            <v>-0.61109890109890119</v>
          </cell>
          <cell r="AL191">
            <v>-0.28252747252747257</v>
          </cell>
          <cell r="AM191">
            <v>-0.2671978021978022</v>
          </cell>
          <cell r="AN191">
            <v>-0.75615384615384629</v>
          </cell>
          <cell r="AO191">
            <v>-0.41489010989010988</v>
          </cell>
          <cell r="AP191">
            <v>-0.44395604395604404</v>
          </cell>
          <cell r="AQ191">
            <v>-0.49527472527472532</v>
          </cell>
          <cell r="AR191">
            <v>-0.11428571428571428</v>
          </cell>
          <cell r="AS191">
            <v>-0.22302197802197801</v>
          </cell>
          <cell r="AT191">
            <v>-0.37527472527472522</v>
          </cell>
          <cell r="AU191">
            <v>-0.11126373626373627</v>
          </cell>
          <cell r="AV191">
            <v>-0.22</v>
          </cell>
          <cell r="AW191">
            <v>-0.42565934065934069</v>
          </cell>
          <cell r="AX191">
            <v>-0.16802197802197799</v>
          </cell>
          <cell r="AY191">
            <v>-0.23192307692307693</v>
          </cell>
          <cell r="AZ191">
            <v>-0.26329670329670329</v>
          </cell>
          <cell r="BA191">
            <v>-0.31807692307692309</v>
          </cell>
          <cell r="BB191">
            <v>-0.40697802197802208</v>
          </cell>
          <cell r="BC191">
            <v>-0.91274725274725277</v>
          </cell>
          <cell r="BD191">
            <v>-0.44582417582417583</v>
          </cell>
          <cell r="BE191">
            <v>-0.40131868131868131</v>
          </cell>
          <cell r="BF191">
            <v>-0.28939560439560436</v>
          </cell>
          <cell r="BG191">
            <v>-0.1110989010989011</v>
          </cell>
          <cell r="BH191">
            <v>-0.10868131868131869</v>
          </cell>
          <cell r="BI191">
            <v>-0.42214285714285715</v>
          </cell>
          <cell r="BJ191">
            <v>-0.33478021978021977</v>
          </cell>
          <cell r="BK191">
            <v>-0.15313186813186813</v>
          </cell>
          <cell r="BL191">
            <v>-0.81417582417582413</v>
          </cell>
          <cell r="BM191">
            <v>-5.1703296703296771E-2</v>
          </cell>
          <cell r="BN191">
            <v>-6.901098901098901E-2</v>
          </cell>
          <cell r="BO191">
            <v>-0.13598901098901101</v>
          </cell>
          <cell r="BP191">
            <v>-0.19390109890109888</v>
          </cell>
        </row>
        <row r="192">
          <cell r="E192">
            <v>0</v>
          </cell>
          <cell r="F192">
            <v>0</v>
          </cell>
          <cell r="G192">
            <v>-0.96575335742591029</v>
          </cell>
          <cell r="H192">
            <v>-0.79870833021304277</v>
          </cell>
          <cell r="I192">
            <v>-0.93299849713262684</v>
          </cell>
          <cell r="J192">
            <v>-0.89814169524633436</v>
          </cell>
          <cell r="K192">
            <v>-0.98811876234312068</v>
          </cell>
          <cell r="L192">
            <v>-0.71829242936332705</v>
          </cell>
          <cell r="M192">
            <v>-0.74899869780379769</v>
          </cell>
          <cell r="N192">
            <v>-0.71363602606235588</v>
          </cell>
          <cell r="O192">
            <v>-0.6661473832367536</v>
          </cell>
          <cell r="P192">
            <v>-0.822682006812681</v>
          </cell>
          <cell r="Q192">
            <v>-0.80959331325097272</v>
          </cell>
          <cell r="R192">
            <v>-0.78995926245001147</v>
          </cell>
          <cell r="S192">
            <v>-0.81128443053860699</v>
          </cell>
          <cell r="T192">
            <v>0.9492655513906797</v>
          </cell>
          <cell r="U192">
            <v>-0.56462344521711161</v>
          </cell>
          <cell r="V192">
            <v>-0.94733540787256731</v>
          </cell>
          <cell r="W192">
            <v>-0.99995725211459485</v>
          </cell>
          <cell r="X192">
            <v>-0.99687812309048762</v>
          </cell>
          <cell r="Y192">
            <v>-0.53752508595774617</v>
          </cell>
          <cell r="Z192">
            <v>-0.98642690340704919</v>
          </cell>
          <cell r="AA192">
            <v>-0.98292628199009247</v>
          </cell>
          <cell r="AB192">
            <v>-0.91764909218518442</v>
          </cell>
          <cell r="AC192">
            <v>-0.99703217023672674</v>
          </cell>
          <cell r="AD192">
            <v>-0.27735009811261457</v>
          </cell>
          <cell r="AE192">
            <v>-0.94296995333329914</v>
          </cell>
          <cell r="AF192">
            <v>-0.99132083383294256</v>
          </cell>
          <cell r="AG192">
            <v>-0.89104211121363075</v>
          </cell>
          <cell r="AH192">
            <v>-0.79696830864978296</v>
          </cell>
          <cell r="AI192">
            <v>-0.72516210821905525</v>
          </cell>
          <cell r="AJ192">
            <v>-0.92616065525659341</v>
          </cell>
          <cell r="AK192">
            <v>-0.99941360709401905</v>
          </cell>
          <cell r="AL192">
            <v>-0.9524237027033543</v>
          </cell>
          <cell r="AM192">
            <v>-0.99236276639674104</v>
          </cell>
          <cell r="AN192">
            <v>-0.93731678320585465</v>
          </cell>
          <cell r="AO192">
            <v>-0.78950824546722087</v>
          </cell>
          <cell r="AP192">
            <v>-0.98395073729002924</v>
          </cell>
          <cell r="AQ192">
            <v>-0.99127519895079186</v>
          </cell>
          <cell r="AR192">
            <v>-0.47314918927323568</v>
          </cell>
          <cell r="AS192">
            <v>-0.82931422448176095</v>
          </cell>
          <cell r="AT192">
            <v>-0.78325070032291466</v>
          </cell>
          <cell r="AU192">
            <v>-0.59799613786937211</v>
          </cell>
          <cell r="AV192">
            <v>-0.99691515974477651</v>
          </cell>
          <cell r="AW192">
            <v>-0.99592550704030225</v>
          </cell>
          <cell r="AX192">
            <v>-0.76464826055491597</v>
          </cell>
          <cell r="AY192">
            <v>-0.72057669212289222</v>
          </cell>
          <cell r="AZ192">
            <v>-0.9762478383200216</v>
          </cell>
          <cell r="BA192">
            <v>-0.85549547280594862</v>
          </cell>
          <cell r="BB192">
            <v>-0.78855757433978835</v>
          </cell>
          <cell r="BC192">
            <v>-0.99840703110570839</v>
          </cell>
          <cell r="BD192">
            <v>-0.91178153769629078</v>
          </cell>
          <cell r="BE192">
            <v>-0.92455438435765702</v>
          </cell>
          <cell r="BF192">
            <v>-0.90892298323244214</v>
          </cell>
          <cell r="BG192">
            <v>-0.54798848829505109</v>
          </cell>
          <cell r="BH192">
            <v>-0.64417010008744968</v>
          </cell>
          <cell r="BI192">
            <v>-0.92986617349751943</v>
          </cell>
          <cell r="BJ192">
            <v>-0.87408666169942761</v>
          </cell>
          <cell r="BK192">
            <v>-0.888956006407013</v>
          </cell>
          <cell r="BL192">
            <v>-0.97090651223976232</v>
          </cell>
          <cell r="BM192">
            <v>-0.99910507963470541</v>
          </cell>
          <cell r="BN192">
            <v>-0.88575194084135078</v>
          </cell>
          <cell r="BO192">
            <v>-0.91713554468897307</v>
          </cell>
          <cell r="BP192">
            <v>-0.99966184224779009</v>
          </cell>
        </row>
        <row r="193">
          <cell r="E193">
            <v>3</v>
          </cell>
          <cell r="F193">
            <v>3</v>
          </cell>
          <cell r="G193">
            <v>3</v>
          </cell>
          <cell r="H193">
            <v>3</v>
          </cell>
          <cell r="I193">
            <v>3</v>
          </cell>
          <cell r="J193">
            <v>3</v>
          </cell>
          <cell r="K193">
            <v>3</v>
          </cell>
          <cell r="L193">
            <v>3</v>
          </cell>
          <cell r="M193">
            <v>3</v>
          </cell>
          <cell r="N193">
            <v>3</v>
          </cell>
          <cell r="O193">
            <v>3</v>
          </cell>
          <cell r="P193">
            <v>3</v>
          </cell>
          <cell r="Q193">
            <v>3</v>
          </cell>
          <cell r="R193">
            <v>3</v>
          </cell>
          <cell r="S193">
            <v>3</v>
          </cell>
          <cell r="T193">
            <v>3</v>
          </cell>
          <cell r="U193">
            <v>3</v>
          </cell>
          <cell r="V193">
            <v>3</v>
          </cell>
          <cell r="W193">
            <v>3</v>
          </cell>
          <cell r="X193">
            <v>3</v>
          </cell>
          <cell r="Y193">
            <v>3</v>
          </cell>
          <cell r="Z193">
            <v>3</v>
          </cell>
          <cell r="AA193">
            <v>3</v>
          </cell>
          <cell r="AB193">
            <v>3</v>
          </cell>
          <cell r="AC193">
            <v>3</v>
          </cell>
          <cell r="AD193">
            <v>3</v>
          </cell>
          <cell r="AE193">
            <v>3</v>
          </cell>
          <cell r="AF193">
            <v>3</v>
          </cell>
          <cell r="AG193">
            <v>3</v>
          </cell>
          <cell r="AH193">
            <v>3</v>
          </cell>
          <cell r="AI193">
            <v>3</v>
          </cell>
          <cell r="AJ193">
            <v>3</v>
          </cell>
          <cell r="AK193">
            <v>3</v>
          </cell>
          <cell r="AL193">
            <v>3</v>
          </cell>
          <cell r="AM193">
            <v>3</v>
          </cell>
          <cell r="AN193">
            <v>3</v>
          </cell>
          <cell r="AO193">
            <v>3</v>
          </cell>
          <cell r="AP193">
            <v>3</v>
          </cell>
          <cell r="AQ193">
            <v>3</v>
          </cell>
          <cell r="AR193">
            <v>3</v>
          </cell>
          <cell r="AS193">
            <v>3</v>
          </cell>
          <cell r="AT193">
            <v>3</v>
          </cell>
          <cell r="AU193">
            <v>3</v>
          </cell>
          <cell r="AV193">
            <v>3</v>
          </cell>
          <cell r="AW193">
            <v>3</v>
          </cell>
          <cell r="AX193">
            <v>3</v>
          </cell>
          <cell r="AY193">
            <v>3</v>
          </cell>
          <cell r="AZ193">
            <v>3</v>
          </cell>
          <cell r="BA193">
            <v>3</v>
          </cell>
          <cell r="BB193">
            <v>3</v>
          </cell>
          <cell r="BC193">
            <v>3</v>
          </cell>
          <cell r="BD193">
            <v>3</v>
          </cell>
          <cell r="BE193">
            <v>3</v>
          </cell>
          <cell r="BF193">
            <v>3</v>
          </cell>
          <cell r="BG193">
            <v>3</v>
          </cell>
          <cell r="BH193">
            <v>3</v>
          </cell>
          <cell r="BI193">
            <v>3</v>
          </cell>
          <cell r="BJ193">
            <v>3</v>
          </cell>
          <cell r="BK193">
            <v>3</v>
          </cell>
          <cell r="BL193">
            <v>3</v>
          </cell>
          <cell r="BM193">
            <v>3</v>
          </cell>
          <cell r="BN193">
            <v>3</v>
          </cell>
          <cell r="BO193">
            <v>3</v>
          </cell>
          <cell r="BP193">
            <v>3</v>
          </cell>
        </row>
        <row r="194">
          <cell r="E194">
            <v>0</v>
          </cell>
          <cell r="F194">
            <v>0</v>
          </cell>
          <cell r="G194">
            <v>3.7221400762553976</v>
          </cell>
          <cell r="H194">
            <v>1.3273789914302059</v>
          </cell>
          <cell r="I194">
            <v>2.5925247664572639</v>
          </cell>
          <cell r="J194">
            <v>2.0425952705420891</v>
          </cell>
          <cell r="K194">
            <v>6.4292030532339615</v>
          </cell>
          <cell r="L194">
            <v>1.0324130643885341</v>
          </cell>
          <cell r="M194">
            <v>1.1304421237074191</v>
          </cell>
          <cell r="N194">
            <v>1.01872809599359</v>
          </cell>
          <cell r="O194">
            <v>0.89317431635634081</v>
          </cell>
          <cell r="P194">
            <v>1.4471053258758055</v>
          </cell>
          <cell r="Q194">
            <v>1.3792256430641057</v>
          </cell>
          <cell r="R194">
            <v>1.288342563035987</v>
          </cell>
          <cell r="S194">
            <v>1.3876372464096483</v>
          </cell>
          <cell r="T194">
            <v>3.0185664759001001</v>
          </cell>
          <cell r="U194">
            <v>0.68410296329089715</v>
          </cell>
          <cell r="V194">
            <v>2.9581761215179854</v>
          </cell>
          <cell r="W194">
            <v>108.14682147638676</v>
          </cell>
          <cell r="X194">
            <v>12.625785244572176</v>
          </cell>
          <cell r="Y194">
            <v>0.63744620799003304</v>
          </cell>
          <cell r="Z194">
            <v>6.0074358841872835</v>
          </cell>
          <cell r="AA194">
            <v>5.3419966451950733</v>
          </cell>
          <cell r="AB194">
            <v>2.3091804614473928</v>
          </cell>
          <cell r="AC194">
            <v>12.950816444411325</v>
          </cell>
          <cell r="AD194">
            <v>0.28867513459481287</v>
          </cell>
          <cell r="AE194">
            <v>2.8327806609256942</v>
          </cell>
          <cell r="AF194">
            <v>7.5405775916245412</v>
          </cell>
          <cell r="AG194">
            <v>1.96299091524473</v>
          </cell>
          <cell r="AH194">
            <v>1.3194378151880251</v>
          </cell>
          <cell r="AI194">
            <v>1.0531296576884843</v>
          </cell>
          <cell r="AJ194">
            <v>2.4558178786936953</v>
          </cell>
          <cell r="AK194">
            <v>29.18768042694208</v>
          </cell>
          <cell r="AL194">
            <v>3.1249842991295362</v>
          </cell>
          <cell r="AM194">
            <v>8.0448548970462586</v>
          </cell>
          <cell r="AN194">
            <v>2.6897408275516752</v>
          </cell>
          <cell r="AO194">
            <v>1.2863888706553153</v>
          </cell>
          <cell r="AP194">
            <v>5.5141727837496521</v>
          </cell>
          <cell r="AQ194">
            <v>7.5205712810337069</v>
          </cell>
          <cell r="AR194">
            <v>0.53707001785081465</v>
          </cell>
          <cell r="AS194">
            <v>1.4841448655102536</v>
          </cell>
          <cell r="AT194">
            <v>1.2598410027364673</v>
          </cell>
          <cell r="AU194">
            <v>0.74609718896553445</v>
          </cell>
          <cell r="AV194">
            <v>12.701705922172305</v>
          </cell>
          <cell r="AW194">
            <v>11.043784038054685</v>
          </cell>
          <cell r="AX194">
            <v>1.186516883858787</v>
          </cell>
          <cell r="AY194">
            <v>1.0392304845413267</v>
          </cell>
          <cell r="AZ194">
            <v>4.5059649673561806</v>
          </cell>
          <cell r="BA194">
            <v>1.6521407357087219</v>
          </cell>
          <cell r="BB194">
            <v>1.2822888887219073</v>
          </cell>
          <cell r="BC194">
            <v>17.695466184093156</v>
          </cell>
          <cell r="BD194">
            <v>2.2201990920401076</v>
          </cell>
          <cell r="BE194">
            <v>2.42633277684754</v>
          </cell>
          <cell r="BF194">
            <v>2.179859403456458</v>
          </cell>
          <cell r="BG194">
            <v>0.65510788120169661</v>
          </cell>
          <cell r="BH194">
            <v>0.84218202983560475</v>
          </cell>
          <cell r="BI194">
            <v>2.5275111784523667</v>
          </cell>
          <cell r="BJ194">
            <v>1.7993837289884356</v>
          </cell>
          <cell r="BK194">
            <v>1.9409833537171137</v>
          </cell>
          <cell r="BL194">
            <v>4.0545859188871507</v>
          </cell>
          <cell r="BM194">
            <v>23.621156665540404</v>
          </cell>
          <cell r="BN194">
            <v>1.908294573953079</v>
          </cell>
          <cell r="BO194">
            <v>2.3010336815528563</v>
          </cell>
          <cell r="BP194">
            <v>38.442813206991438</v>
          </cell>
        </row>
        <row r="195">
          <cell r="E195">
            <v>1</v>
          </cell>
          <cell r="F195">
            <v>1</v>
          </cell>
          <cell r="G195">
            <v>1</v>
          </cell>
          <cell r="H195">
            <v>1</v>
          </cell>
          <cell r="I195">
            <v>1</v>
          </cell>
          <cell r="J195">
            <v>1</v>
          </cell>
          <cell r="K195">
            <v>1</v>
          </cell>
          <cell r="L195">
            <v>1</v>
          </cell>
          <cell r="M195">
            <v>1</v>
          </cell>
          <cell r="N195">
            <v>1</v>
          </cell>
          <cell r="O195">
            <v>1</v>
          </cell>
          <cell r="P195">
            <v>1</v>
          </cell>
          <cell r="Q195">
            <v>1</v>
          </cell>
          <cell r="R195">
            <v>1</v>
          </cell>
          <cell r="S195">
            <v>1</v>
          </cell>
          <cell r="T195">
            <v>1</v>
          </cell>
          <cell r="U195">
            <v>1</v>
          </cell>
          <cell r="V195">
            <v>1</v>
          </cell>
          <cell r="W195">
            <v>1</v>
          </cell>
          <cell r="X195">
            <v>1</v>
          </cell>
          <cell r="Y195">
            <v>1</v>
          </cell>
          <cell r="Z195">
            <v>1</v>
          </cell>
          <cell r="AA195">
            <v>1</v>
          </cell>
          <cell r="AB195">
            <v>1</v>
          </cell>
          <cell r="AC195">
            <v>1</v>
          </cell>
          <cell r="AD195">
            <v>1</v>
          </cell>
          <cell r="AE195">
            <v>1</v>
          </cell>
          <cell r="AF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>
            <v>1</v>
          </cell>
          <cell r="AN195">
            <v>1</v>
          </cell>
          <cell r="AO195">
            <v>1</v>
          </cell>
          <cell r="AP195">
            <v>1</v>
          </cell>
          <cell r="AQ195">
            <v>1</v>
          </cell>
          <cell r="AR195">
            <v>1</v>
          </cell>
          <cell r="AS195">
            <v>1</v>
          </cell>
          <cell r="AT195">
            <v>1</v>
          </cell>
          <cell r="AU195">
            <v>1</v>
          </cell>
          <cell r="AV195">
            <v>1</v>
          </cell>
          <cell r="AW195">
            <v>1</v>
          </cell>
          <cell r="AX195">
            <v>1</v>
          </cell>
          <cell r="AY195">
            <v>1</v>
          </cell>
          <cell r="AZ195">
            <v>1</v>
          </cell>
          <cell r="BA195">
            <v>1</v>
          </cell>
          <cell r="BB195">
            <v>1</v>
          </cell>
          <cell r="BC195">
            <v>1</v>
          </cell>
          <cell r="BD195">
            <v>1</v>
          </cell>
          <cell r="BE195">
            <v>1</v>
          </cell>
          <cell r="BF195">
            <v>1</v>
          </cell>
          <cell r="BG195">
            <v>1</v>
          </cell>
          <cell r="BH195">
            <v>1</v>
          </cell>
          <cell r="BI195">
            <v>1</v>
          </cell>
          <cell r="BJ195">
            <v>1</v>
          </cell>
          <cell r="BK195">
            <v>1</v>
          </cell>
          <cell r="BL195">
            <v>1</v>
          </cell>
          <cell r="BM195">
            <v>1</v>
          </cell>
          <cell r="BN195">
            <v>1</v>
          </cell>
          <cell r="BO195">
            <v>1</v>
          </cell>
          <cell r="BP195">
            <v>1</v>
          </cell>
        </row>
        <row r="196">
          <cell r="E196">
            <v>1</v>
          </cell>
          <cell r="F196">
            <v>1</v>
          </cell>
          <cell r="G196">
            <v>0.16709036387400875</v>
          </cell>
          <cell r="H196">
            <v>0.41103407335321568</v>
          </cell>
          <cell r="I196">
            <v>0.23436492005115489</v>
          </cell>
          <cell r="J196">
            <v>0.28983481814939843</v>
          </cell>
          <cell r="K196">
            <v>9.8232884849417279E-2</v>
          </cell>
          <cell r="L196">
            <v>0.48984800438612702</v>
          </cell>
          <cell r="M196">
            <v>0.46106981894009386</v>
          </cell>
          <cell r="N196">
            <v>0.49409413570655036</v>
          </cell>
          <cell r="O196">
            <v>0.53588433532814916</v>
          </cell>
          <cell r="P196">
            <v>0.38495354246917185</v>
          </cell>
          <cell r="Q196">
            <v>0.39937537739715562</v>
          </cell>
          <cell r="R196">
            <v>0.4202032814434094</v>
          </cell>
          <cell r="S196">
            <v>0.39753761951728794</v>
          </cell>
          <cell r="T196">
            <v>0.20365733455479035</v>
          </cell>
          <cell r="U196">
            <v>0.61804281378294079</v>
          </cell>
          <cell r="V196">
            <v>0.2075291718384874</v>
          </cell>
          <cell r="W196">
            <v>5.8864571392683585E-3</v>
          </cell>
          <cell r="X196">
            <v>5.0317152712331212E-2</v>
          </cell>
          <cell r="Y196">
            <v>0.63871867642835811</v>
          </cell>
          <cell r="Z196">
            <v>0.10500912613692998</v>
          </cell>
          <cell r="AA196">
            <v>0.11780915331812723</v>
          </cell>
          <cell r="AB196">
            <v>0.26016911608802146</v>
          </cell>
          <cell r="AC196">
            <v>4.9059382957197799E-2</v>
          </cell>
          <cell r="AD196">
            <v>0.82108762497793331</v>
          </cell>
          <cell r="AE196">
            <v>0.21603936702882701</v>
          </cell>
          <cell r="AF196">
            <v>8.3936089679438719E-2</v>
          </cell>
          <cell r="AG196">
            <v>0.29995009334574324</v>
          </cell>
          <cell r="AH196">
            <v>0.41287150401809736</v>
          </cell>
          <cell r="AI196">
            <v>0.48352961116751769</v>
          </cell>
          <cell r="AJ196">
            <v>0.24617746955022751</v>
          </cell>
          <cell r="AK196">
            <v>2.1802721092914208E-2</v>
          </cell>
          <cell r="AL196">
            <v>0.19716394652342861</v>
          </cell>
          <cell r="AM196">
            <v>7.872994475576954E-2</v>
          </cell>
          <cell r="AN196">
            <v>0.22660311211640699</v>
          </cell>
          <cell r="AO196">
            <v>0.42067133341790719</v>
          </cell>
          <cell r="AP196">
            <v>0.11421028694533612</v>
          </cell>
          <cell r="AQ196">
            <v>8.4156788578873265E-2</v>
          </cell>
          <cell r="AR196">
            <v>0.68623430910038552</v>
          </cell>
          <cell r="AS196">
            <v>0.37746270451664776</v>
          </cell>
          <cell r="AT196">
            <v>0.42712024834584372</v>
          </cell>
          <cell r="AU196">
            <v>0.59192760004056288</v>
          </cell>
          <cell r="AV196">
            <v>5.001763671132016E-2</v>
          </cell>
          <cell r="AW196">
            <v>5.7488301528286871E-2</v>
          </cell>
          <cell r="AX196">
            <v>0.44582544598153057</v>
          </cell>
          <cell r="AY196">
            <v>0.48775429164459977</v>
          </cell>
          <cell r="AZ196">
            <v>0.13903049805991047</v>
          </cell>
          <cell r="BA196">
            <v>0.34650538156115912</v>
          </cell>
          <cell r="BB196">
            <v>0.42165646482223929</v>
          </cell>
          <cell r="BC196">
            <v>3.5938209565542778E-2</v>
          </cell>
          <cell r="BD196">
            <v>0.26941422670418097</v>
          </cell>
          <cell r="BE196">
            <v>0.2488749376839075</v>
          </cell>
          <cell r="BF196">
            <v>0.27381180512879488</v>
          </cell>
          <cell r="BG196">
            <v>0.63078751099675623</v>
          </cell>
          <cell r="BH196">
            <v>0.55440576767955718</v>
          </cell>
          <cell r="BI196">
            <v>0.23984485010949927</v>
          </cell>
          <cell r="BJ196">
            <v>0.32292148938192888</v>
          </cell>
          <cell r="BK196">
            <v>0.30286276789225125</v>
          </cell>
          <cell r="BL196">
            <v>0.15394004346888929</v>
          </cell>
          <cell r="BM196">
            <v>2.6935169321744657E-2</v>
          </cell>
          <cell r="BN196">
            <v>0.30728669011012444</v>
          </cell>
          <cell r="BO196">
            <v>0.26099059333918356</v>
          </cell>
          <cell r="BP196">
            <v>1.6556442832931971E-2</v>
          </cell>
        </row>
        <row r="197">
          <cell r="E197" t="str">
            <v>×</v>
          </cell>
          <cell r="F197" t="str">
            <v>×</v>
          </cell>
          <cell r="G197" t="str">
            <v>×</v>
          </cell>
          <cell r="H197" t="str">
            <v>×</v>
          </cell>
          <cell r="I197" t="str">
            <v>×</v>
          </cell>
          <cell r="J197" t="str">
            <v>×</v>
          </cell>
          <cell r="K197" t="str">
            <v>×</v>
          </cell>
          <cell r="L197" t="str">
            <v>×</v>
          </cell>
          <cell r="M197" t="str">
            <v>×</v>
          </cell>
          <cell r="N197" t="str">
            <v>×</v>
          </cell>
          <cell r="O197" t="str">
            <v>×</v>
          </cell>
          <cell r="P197" t="str">
            <v>×</v>
          </cell>
          <cell r="Q197" t="str">
            <v>×</v>
          </cell>
          <cell r="R197" t="str">
            <v>×</v>
          </cell>
          <cell r="S197" t="str">
            <v>×</v>
          </cell>
          <cell r="T197" t="str">
            <v>×</v>
          </cell>
          <cell r="U197" t="str">
            <v>×</v>
          </cell>
          <cell r="V197" t="str">
            <v>×</v>
          </cell>
          <cell r="W197" t="str">
            <v>ok</v>
          </cell>
          <cell r="X197" t="str">
            <v>×</v>
          </cell>
          <cell r="Y197" t="str">
            <v>×</v>
          </cell>
          <cell r="Z197" t="str">
            <v>×</v>
          </cell>
          <cell r="AA197" t="str">
            <v>×</v>
          </cell>
          <cell r="AB197" t="str">
            <v>×</v>
          </cell>
          <cell r="AC197" t="str">
            <v>ok</v>
          </cell>
          <cell r="AD197" t="str">
            <v>×</v>
          </cell>
          <cell r="AE197" t="str">
            <v>×</v>
          </cell>
          <cell r="AF197" t="str">
            <v>×</v>
          </cell>
          <cell r="AG197" t="str">
            <v>×</v>
          </cell>
          <cell r="AH197" t="str">
            <v>×</v>
          </cell>
          <cell r="AI197" t="str">
            <v>×</v>
          </cell>
          <cell r="AJ197" t="str">
            <v>×</v>
          </cell>
          <cell r="AK197" t="str">
            <v>ok</v>
          </cell>
          <cell r="AL197" t="str">
            <v>×</v>
          </cell>
          <cell r="AM197" t="str">
            <v>×</v>
          </cell>
          <cell r="AN197" t="str">
            <v>×</v>
          </cell>
          <cell r="AO197" t="str">
            <v>×</v>
          </cell>
          <cell r="AP197" t="str">
            <v>×</v>
          </cell>
          <cell r="AQ197" t="str">
            <v>×</v>
          </cell>
          <cell r="AR197" t="str">
            <v>×</v>
          </cell>
          <cell r="AS197" t="str">
            <v>×</v>
          </cell>
          <cell r="AT197" t="str">
            <v>×</v>
          </cell>
          <cell r="AU197" t="str">
            <v>×</v>
          </cell>
          <cell r="AV197" t="str">
            <v>×</v>
          </cell>
          <cell r="AW197" t="str">
            <v>×</v>
          </cell>
          <cell r="AX197" t="str">
            <v>×</v>
          </cell>
          <cell r="AY197" t="str">
            <v>×</v>
          </cell>
          <cell r="AZ197" t="str">
            <v>×</v>
          </cell>
          <cell r="BA197" t="str">
            <v>×</v>
          </cell>
          <cell r="BB197" t="str">
            <v>×</v>
          </cell>
          <cell r="BC197" t="str">
            <v>ok</v>
          </cell>
          <cell r="BD197" t="str">
            <v>×</v>
          </cell>
          <cell r="BE197" t="str">
            <v>×</v>
          </cell>
          <cell r="BF197" t="str">
            <v>×</v>
          </cell>
          <cell r="BG197" t="str">
            <v>×</v>
          </cell>
          <cell r="BH197" t="str">
            <v>×</v>
          </cell>
          <cell r="BI197" t="str">
            <v>×</v>
          </cell>
          <cell r="BJ197" t="str">
            <v>×</v>
          </cell>
          <cell r="BK197" t="str">
            <v>×</v>
          </cell>
          <cell r="BL197" t="str">
            <v>×</v>
          </cell>
          <cell r="BM197" t="str">
            <v>ok</v>
          </cell>
          <cell r="BN197" t="str">
            <v>×</v>
          </cell>
          <cell r="BO197" t="str">
            <v>×</v>
          </cell>
          <cell r="BP197" t="str">
            <v>ok</v>
          </cell>
        </row>
        <row r="198">
          <cell r="E198" t="str">
            <v>-</v>
          </cell>
          <cell r="F198" t="str">
            <v>-</v>
          </cell>
          <cell r="G198" t="str">
            <v>?</v>
          </cell>
          <cell r="H198" t="str">
            <v>?</v>
          </cell>
          <cell r="I198" t="str">
            <v>?</v>
          </cell>
          <cell r="J198" t="str">
            <v>?</v>
          </cell>
          <cell r="K198" t="str">
            <v>?</v>
          </cell>
          <cell r="L198" t="str">
            <v>?</v>
          </cell>
          <cell r="M198" t="str">
            <v>?</v>
          </cell>
          <cell r="N198" t="str">
            <v>?</v>
          </cell>
          <cell r="O198" t="str">
            <v>?</v>
          </cell>
          <cell r="P198" t="str">
            <v>?</v>
          </cell>
          <cell r="Q198" t="str">
            <v>?</v>
          </cell>
          <cell r="R198" t="str">
            <v>?</v>
          </cell>
          <cell r="S198" t="str">
            <v>?</v>
          </cell>
          <cell r="T198" t="str">
            <v>?</v>
          </cell>
          <cell r="U198" t="str">
            <v>?</v>
          </cell>
          <cell r="V198" t="str">
            <v>?</v>
          </cell>
          <cell r="W198">
            <v>-0.39109890109890111</v>
          </cell>
          <cell r="X198" t="str">
            <v>?</v>
          </cell>
          <cell r="Y198" t="str">
            <v>?</v>
          </cell>
          <cell r="Z198" t="str">
            <v>?</v>
          </cell>
          <cell r="AA198" t="str">
            <v>?</v>
          </cell>
          <cell r="AB198" t="str">
            <v>?</v>
          </cell>
          <cell r="AC198">
            <v>-0.24280219780219781</v>
          </cell>
          <cell r="AD198" t="str">
            <v>?</v>
          </cell>
          <cell r="AE198" t="str">
            <v>?</v>
          </cell>
          <cell r="AF198" t="str">
            <v>?</v>
          </cell>
          <cell r="AG198" t="str">
            <v>?</v>
          </cell>
          <cell r="AH198" t="str">
            <v>?</v>
          </cell>
          <cell r="AI198" t="str">
            <v>?</v>
          </cell>
          <cell r="AJ198" t="str">
            <v>?</v>
          </cell>
          <cell r="AK198">
            <v>-0.61109890109890119</v>
          </cell>
          <cell r="AL198" t="str">
            <v>?</v>
          </cell>
          <cell r="AM198" t="str">
            <v>?</v>
          </cell>
          <cell r="AN198" t="str">
            <v>?</v>
          </cell>
          <cell r="AO198" t="str">
            <v>?</v>
          </cell>
          <cell r="AP198" t="str">
            <v>?</v>
          </cell>
          <cell r="AQ198" t="str">
            <v>?</v>
          </cell>
          <cell r="AR198" t="str">
            <v>?</v>
          </cell>
          <cell r="AS198" t="str">
            <v>?</v>
          </cell>
          <cell r="AT198" t="str">
            <v>?</v>
          </cell>
          <cell r="AU198" t="str">
            <v>?</v>
          </cell>
          <cell r="AV198" t="str">
            <v>?</v>
          </cell>
          <cell r="AW198" t="str">
            <v>?</v>
          </cell>
          <cell r="AX198" t="str">
            <v>?</v>
          </cell>
          <cell r="AY198" t="str">
            <v>?</v>
          </cell>
          <cell r="AZ198" t="str">
            <v>?</v>
          </cell>
          <cell r="BA198" t="str">
            <v>?</v>
          </cell>
          <cell r="BB198" t="str">
            <v>?</v>
          </cell>
          <cell r="BC198">
            <v>-0.91274725274725277</v>
          </cell>
          <cell r="BD198" t="str">
            <v>?</v>
          </cell>
          <cell r="BE198" t="str">
            <v>?</v>
          </cell>
          <cell r="BF198" t="str">
            <v>?</v>
          </cell>
          <cell r="BG198" t="str">
            <v>?</v>
          </cell>
          <cell r="BH198" t="str">
            <v>?</v>
          </cell>
          <cell r="BI198" t="str">
            <v>?</v>
          </cell>
          <cell r="BJ198" t="str">
            <v>?</v>
          </cell>
          <cell r="BK198" t="str">
            <v>?</v>
          </cell>
          <cell r="BL198" t="str">
            <v>?</v>
          </cell>
          <cell r="BM198">
            <v>-5.1703296703296771E-2</v>
          </cell>
          <cell r="BN198" t="str">
            <v>?</v>
          </cell>
          <cell r="BO198" t="str">
            <v>?</v>
          </cell>
          <cell r="BP198">
            <v>-0.19390109890109888</v>
          </cell>
        </row>
        <row r="199">
          <cell r="E199">
            <v>0</v>
          </cell>
          <cell r="F199">
            <v>0</v>
          </cell>
          <cell r="G199">
            <v>-0.23697802197802195</v>
          </cell>
          <cell r="H199">
            <v>-0.26313186813186817</v>
          </cell>
          <cell r="I199">
            <v>-0.66714285714285726</v>
          </cell>
          <cell r="J199">
            <v>-0.3592307692307693</v>
          </cell>
          <cell r="K199">
            <v>-0.55005494505494512</v>
          </cell>
          <cell r="L199">
            <v>-0.39939560439560434</v>
          </cell>
          <cell r="M199">
            <v>-0.44807692307692321</v>
          </cell>
          <cell r="N199">
            <v>-0.44664835164835165</v>
          </cell>
          <cell r="O199">
            <v>-0.3940659340659341</v>
          </cell>
          <cell r="P199">
            <v>-0.63956043956043951</v>
          </cell>
          <cell r="Q199">
            <v>-0.42054945054945053</v>
          </cell>
          <cell r="R199">
            <v>-0.50796703296703305</v>
          </cell>
          <cell r="S199">
            <v>-0.27494505494505495</v>
          </cell>
          <cell r="T199">
            <v>6.2912087912087911E-2</v>
          </cell>
          <cell r="U199">
            <v>-0.16126373626373627</v>
          </cell>
          <cell r="V199">
            <v>-0.38230769230769229</v>
          </cell>
          <cell r="W199">
            <v>-0.39109890109890111</v>
          </cell>
          <cell r="X199">
            <v>-0.39291208791208793</v>
          </cell>
          <cell r="Y199">
            <v>-0.11423076923076925</v>
          </cell>
          <cell r="Z199">
            <v>-0.41906593406593406</v>
          </cell>
          <cell r="AA199">
            <v>-0.48703296703296706</v>
          </cell>
          <cell r="AB199">
            <v>-0.57510989010989011</v>
          </cell>
          <cell r="AC199">
            <v>-0.24280219780219781</v>
          </cell>
          <cell r="AD199">
            <v>-0.08</v>
          </cell>
          <cell r="AE199">
            <v>-0.68637362637362642</v>
          </cell>
          <cell r="AF199">
            <v>-0.75708791208791226</v>
          </cell>
          <cell r="AG199">
            <v>-1.4010989010989013E-2</v>
          </cell>
          <cell r="AH199">
            <v>-0.32961538461538464</v>
          </cell>
          <cell r="AI199">
            <v>-0.3463736263736264</v>
          </cell>
          <cell r="AJ199">
            <v>-0.69763736263736276</v>
          </cell>
          <cell r="AK199">
            <v>-0.61109890109890119</v>
          </cell>
          <cell r="AL199">
            <v>-0.28252747252747257</v>
          </cell>
          <cell r="AM199">
            <v>-0.2671978021978022</v>
          </cell>
          <cell r="AN199">
            <v>-0.75615384615384629</v>
          </cell>
          <cell r="AO199">
            <v>-0.41489010989010988</v>
          </cell>
          <cell r="AP199">
            <v>-0.44395604395604404</v>
          </cell>
          <cell r="AQ199">
            <v>-0.49527472527472532</v>
          </cell>
          <cell r="AR199">
            <v>-0.11428571428571428</v>
          </cell>
          <cell r="AS199">
            <v>-0.22302197802197801</v>
          </cell>
          <cell r="AT199">
            <v>-0.37527472527472522</v>
          </cell>
          <cell r="AU199">
            <v>-0.11126373626373627</v>
          </cell>
          <cell r="AV199">
            <v>-0.22</v>
          </cell>
          <cell r="AW199">
            <v>-0.42565934065934069</v>
          </cell>
          <cell r="AX199">
            <v>-0.16802197802197799</v>
          </cell>
          <cell r="AY199">
            <v>-0.23192307692307693</v>
          </cell>
          <cell r="AZ199">
            <v>-0.26329670329670329</v>
          </cell>
          <cell r="BA199">
            <v>-0.31807692307692309</v>
          </cell>
          <cell r="BB199">
            <v>-0.40697802197802208</v>
          </cell>
          <cell r="BC199">
            <v>-0.91274725274725277</v>
          </cell>
          <cell r="BD199">
            <v>-0.44582417582417583</v>
          </cell>
          <cell r="BE199">
            <v>-0.40131868131868131</v>
          </cell>
          <cell r="BF199">
            <v>-0.28939560439560436</v>
          </cell>
          <cell r="BG199">
            <v>-0.1110989010989011</v>
          </cell>
          <cell r="BH199">
            <v>-0.10868131868131869</v>
          </cell>
          <cell r="BI199">
            <v>-0.42214285714285715</v>
          </cell>
          <cell r="BJ199">
            <v>-0.33478021978021977</v>
          </cell>
          <cell r="BK199">
            <v>-0.15313186813186813</v>
          </cell>
          <cell r="BL199">
            <v>-0.81417582417582413</v>
          </cell>
          <cell r="BM199">
            <v>-5.1703296703296771E-2</v>
          </cell>
          <cell r="BN199">
            <v>-6.901098901098901E-2</v>
          </cell>
          <cell r="BO199">
            <v>-0.13598901098901101</v>
          </cell>
          <cell r="BP199">
            <v>-0.19390109890109888</v>
          </cell>
        </row>
        <row r="200"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>
            <v>0</v>
          </cell>
          <cell r="BI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</row>
        <row r="201">
          <cell r="E201">
            <v>0</v>
          </cell>
          <cell r="F201">
            <v>0</v>
          </cell>
          <cell r="G201">
            <v>0.56000000000000005</v>
          </cell>
          <cell r="H201">
            <v>-0.63000000000000012</v>
          </cell>
          <cell r="I201">
            <v>0.81</v>
          </cell>
          <cell r="J201">
            <v>7.0000000000000062E-2</v>
          </cell>
          <cell r="K201">
            <v>3.5900000000000003</v>
          </cell>
          <cell r="L201">
            <v>-1.8000000000000003</v>
          </cell>
          <cell r="M201">
            <v>-1.65</v>
          </cell>
          <cell r="N201">
            <v>-2.0700000000000003</v>
          </cell>
          <cell r="O201">
            <v>-2.3600000000000003</v>
          </cell>
          <cell r="P201">
            <v>-1.1400000000000001</v>
          </cell>
          <cell r="Q201">
            <v>-0.89</v>
          </cell>
          <cell r="R201">
            <v>-1.33</v>
          </cell>
          <cell r="S201">
            <v>-0.56999999999999984</v>
          </cell>
          <cell r="T201">
            <v>-0.10999999999999988</v>
          </cell>
          <cell r="U201">
            <v>3.12</v>
          </cell>
          <cell r="V201">
            <v>3.1799999999999997</v>
          </cell>
          <cell r="W201">
            <v>1.92</v>
          </cell>
          <cell r="X201">
            <v>2.2699999999999996</v>
          </cell>
          <cell r="Y201">
            <v>2.33</v>
          </cell>
          <cell r="Z201">
            <v>2.78</v>
          </cell>
          <cell r="AA201">
            <v>3.3299999999999996</v>
          </cell>
          <cell r="AB201">
            <v>5.32</v>
          </cell>
          <cell r="AC201">
            <v>1.03</v>
          </cell>
          <cell r="AD201">
            <v>3.1199999999999997</v>
          </cell>
          <cell r="AE201">
            <v>5.8100000000000005</v>
          </cell>
          <cell r="AF201">
            <v>2.8000000000000003</v>
          </cell>
          <cell r="AG201">
            <v>0</v>
          </cell>
          <cell r="AH201">
            <v>4.0999999999999996</v>
          </cell>
          <cell r="AI201">
            <v>4.96</v>
          </cell>
          <cell r="AJ201">
            <v>0.69999999999999973</v>
          </cell>
          <cell r="AK201">
            <v>2.85</v>
          </cell>
          <cell r="AL201">
            <v>2.2999999999999998</v>
          </cell>
          <cell r="AM201">
            <v>1.0100000000000002</v>
          </cell>
          <cell r="AN201">
            <v>6.54</v>
          </cell>
          <cell r="AO201">
            <v>5.24</v>
          </cell>
          <cell r="AP201">
            <v>3.01</v>
          </cell>
          <cell r="AQ201">
            <v>1.8299999999999998</v>
          </cell>
          <cell r="AR201">
            <v>2.66</v>
          </cell>
          <cell r="AS201">
            <v>2.59</v>
          </cell>
          <cell r="AT201">
            <v>4.8000000000000007</v>
          </cell>
          <cell r="AU201">
            <v>2.02</v>
          </cell>
          <cell r="AV201">
            <v>0.93000000000000016</v>
          </cell>
          <cell r="AW201">
            <v>1.75</v>
          </cell>
          <cell r="AX201">
            <v>2.2300000000000004</v>
          </cell>
          <cell r="AY201">
            <v>3.35</v>
          </cell>
          <cell r="AZ201">
            <v>1.8900000000000001</v>
          </cell>
          <cell r="BA201">
            <v>3.4799999999999995</v>
          </cell>
          <cell r="BB201">
            <v>5.15</v>
          </cell>
          <cell r="BC201">
            <v>5.07</v>
          </cell>
          <cell r="BD201">
            <v>4.1999999999999993</v>
          </cell>
          <cell r="BE201">
            <v>3.6300000000000003</v>
          </cell>
          <cell r="BF201">
            <v>2.75</v>
          </cell>
          <cell r="BG201">
            <v>2.2200000000000002</v>
          </cell>
          <cell r="BH201">
            <v>1.8100000000000003</v>
          </cell>
          <cell r="BI201">
            <v>3.7500000000000004</v>
          </cell>
          <cell r="BJ201">
            <v>3.5000000000000004</v>
          </cell>
          <cell r="BK201">
            <v>1.54</v>
          </cell>
          <cell r="BL201">
            <v>2.1</v>
          </cell>
          <cell r="BM201">
            <v>0.28000000000000069</v>
          </cell>
          <cell r="BN201">
            <v>0.7</v>
          </cell>
          <cell r="BO201">
            <v>1.26</v>
          </cell>
          <cell r="BP201">
            <v>0.91999999999999993</v>
          </cell>
        </row>
        <row r="202">
          <cell r="E202">
            <v>0</v>
          </cell>
          <cell r="F202">
            <v>0</v>
          </cell>
          <cell r="G202">
            <v>2.57</v>
          </cell>
          <cell r="H202">
            <v>2.7800000000000002</v>
          </cell>
          <cell r="I202">
            <v>7.1899999999999995</v>
          </cell>
          <cell r="J202">
            <v>3.85</v>
          </cell>
          <cell r="K202">
            <v>6.1000000000000014</v>
          </cell>
          <cell r="L202">
            <v>4.17</v>
          </cell>
          <cell r="M202">
            <v>4.7000000000000011</v>
          </cell>
          <cell r="N202">
            <v>4.6599999999999993</v>
          </cell>
          <cell r="O202">
            <v>4.08</v>
          </cell>
          <cell r="P202">
            <v>6.7799999999999994</v>
          </cell>
          <cell r="Q202">
            <v>4.45</v>
          </cell>
          <cell r="R202">
            <v>5.36</v>
          </cell>
          <cell r="S202">
            <v>2.91</v>
          </cell>
          <cell r="T202">
            <v>-0.67999999999999994</v>
          </cell>
          <cell r="U202">
            <v>1.91</v>
          </cell>
          <cell r="V202">
            <v>4.28</v>
          </cell>
          <cell r="W202">
            <v>4.3</v>
          </cell>
          <cell r="X202">
            <v>4.34</v>
          </cell>
          <cell r="Y202">
            <v>1.36</v>
          </cell>
          <cell r="Z202">
            <v>4.6500000000000004</v>
          </cell>
          <cell r="AA202">
            <v>5.41</v>
          </cell>
          <cell r="AB202">
            <v>6.4700000000000006</v>
          </cell>
          <cell r="AC202">
            <v>2.66</v>
          </cell>
          <cell r="AD202">
            <v>1.04</v>
          </cell>
          <cell r="AE202">
            <v>7.69</v>
          </cell>
          <cell r="AF202">
            <v>8.27</v>
          </cell>
          <cell r="AG202">
            <v>0.15</v>
          </cell>
          <cell r="AH202">
            <v>3.77</v>
          </cell>
          <cell r="AI202">
            <v>4</v>
          </cell>
          <cell r="AJ202">
            <v>7.5100000000000016</v>
          </cell>
          <cell r="AK202">
            <v>6.7100000000000009</v>
          </cell>
          <cell r="AL202">
            <v>3.16</v>
          </cell>
          <cell r="AM202">
            <v>2.9200000000000004</v>
          </cell>
          <cell r="AN202">
            <v>8.48</v>
          </cell>
          <cell r="AO202">
            <v>4.75</v>
          </cell>
          <cell r="AP202">
            <v>4.9300000000000006</v>
          </cell>
          <cell r="AQ202">
            <v>5.4099999999999993</v>
          </cell>
          <cell r="AR202">
            <v>1.38</v>
          </cell>
          <cell r="AS202">
            <v>2.54</v>
          </cell>
          <cell r="AT202">
            <v>4.2999999999999989</v>
          </cell>
          <cell r="AU202">
            <v>1.31</v>
          </cell>
          <cell r="AV202">
            <v>2.4099999999999997</v>
          </cell>
          <cell r="AW202">
            <v>4.66</v>
          </cell>
          <cell r="AX202">
            <v>1.9299999999999997</v>
          </cell>
          <cell r="AY202">
            <v>2.68</v>
          </cell>
          <cell r="AZ202">
            <v>2.93</v>
          </cell>
          <cell r="BA202">
            <v>3.6100000000000003</v>
          </cell>
          <cell r="BB202">
            <v>4.66</v>
          </cell>
          <cell r="BC202">
            <v>10.07</v>
          </cell>
          <cell r="BD202">
            <v>5.0199999999999996</v>
          </cell>
          <cell r="BE202">
            <v>4.51</v>
          </cell>
          <cell r="BF202">
            <v>3.26</v>
          </cell>
          <cell r="BG202">
            <v>1.3199999999999998</v>
          </cell>
          <cell r="BH202">
            <v>1.27</v>
          </cell>
          <cell r="BI202">
            <v>4.74</v>
          </cell>
          <cell r="BJ202">
            <v>3.79</v>
          </cell>
          <cell r="BK202">
            <v>1.73</v>
          </cell>
          <cell r="BL202">
            <v>8.84</v>
          </cell>
          <cell r="BM202">
            <v>0.57000000000000073</v>
          </cell>
          <cell r="BN202">
            <v>0.77999999999999992</v>
          </cell>
          <cell r="BO202">
            <v>1.53</v>
          </cell>
          <cell r="BP202">
            <v>2.13</v>
          </cell>
        </row>
        <row r="204">
          <cell r="E204">
            <v>0</v>
          </cell>
          <cell r="F204">
            <v>0</v>
          </cell>
          <cell r="G204">
            <v>3.2800000000000002</v>
          </cell>
          <cell r="H204">
            <v>6.14</v>
          </cell>
          <cell r="I204">
            <v>4.2499999999999991</v>
          </cell>
          <cell r="J204">
            <v>3.9699999999999998</v>
          </cell>
          <cell r="K204">
            <v>3.45</v>
          </cell>
          <cell r="L204">
            <v>4.53</v>
          </cell>
          <cell r="M204">
            <v>1.3599999999999999</v>
          </cell>
          <cell r="N204">
            <v>0.48</v>
          </cell>
          <cell r="O204">
            <v>2.8800000000000003</v>
          </cell>
          <cell r="P204">
            <v>1.9400000000000002</v>
          </cell>
          <cell r="Q204">
            <v>3.18</v>
          </cell>
          <cell r="R204">
            <v>2.12</v>
          </cell>
          <cell r="S204">
            <v>3.1899999999999995</v>
          </cell>
          <cell r="T204">
            <v>2.5700000000000003</v>
          </cell>
          <cell r="U204">
            <v>1.75</v>
          </cell>
          <cell r="V204">
            <v>3.0999999999999996</v>
          </cell>
          <cell r="W204">
            <v>0.71</v>
          </cell>
          <cell r="X204">
            <v>0.98</v>
          </cell>
          <cell r="Y204">
            <v>1.3000000000000003</v>
          </cell>
          <cell r="Z204">
            <v>3.8000000000000003</v>
          </cell>
          <cell r="AA204">
            <v>2.8499999999999996</v>
          </cell>
          <cell r="AB204">
            <v>4.67</v>
          </cell>
          <cell r="AC204">
            <v>1.56</v>
          </cell>
          <cell r="AD204">
            <v>3.52</v>
          </cell>
          <cell r="AE204">
            <v>5.39</v>
          </cell>
          <cell r="AF204">
            <v>1.74</v>
          </cell>
          <cell r="AG204">
            <v>0.24</v>
          </cell>
          <cell r="AH204">
            <v>0.33999999999999997</v>
          </cell>
          <cell r="AI204">
            <v>1.91</v>
          </cell>
          <cell r="AJ204">
            <v>2.58</v>
          </cell>
          <cell r="AK204">
            <v>0.56000000000000005</v>
          </cell>
          <cell r="AL204">
            <v>2.85</v>
          </cell>
          <cell r="AM204">
            <v>5.839999999999999</v>
          </cell>
          <cell r="AN204">
            <v>3.63</v>
          </cell>
          <cell r="AO204">
            <v>0.63</v>
          </cell>
          <cell r="AP204">
            <v>1.24</v>
          </cell>
          <cell r="AQ204">
            <v>6.0200000000000005</v>
          </cell>
          <cell r="AR204">
            <v>7.72</v>
          </cell>
          <cell r="AS204">
            <v>4.25</v>
          </cell>
          <cell r="AT204">
            <v>3.1799999999999993</v>
          </cell>
          <cell r="AU204">
            <v>5.7299999999999995</v>
          </cell>
          <cell r="AV204">
            <v>2.52</v>
          </cell>
          <cell r="AW204">
            <v>10.06</v>
          </cell>
          <cell r="AX204">
            <v>5.7299999999999995</v>
          </cell>
          <cell r="AY204">
            <v>3.7900000000000005</v>
          </cell>
          <cell r="AZ204">
            <v>13</v>
          </cell>
          <cell r="BA204">
            <v>14.47</v>
          </cell>
          <cell r="BB204">
            <v>15.749999999999998</v>
          </cell>
          <cell r="BC204">
            <v>14.38</v>
          </cell>
          <cell r="BD204">
            <v>8.370000000000001</v>
          </cell>
          <cell r="BE204">
            <v>3.59</v>
          </cell>
          <cell r="BF204">
            <v>7.1000000000000005</v>
          </cell>
          <cell r="BG204">
            <v>5.63</v>
          </cell>
          <cell r="BH204">
            <v>2.1800000000000002</v>
          </cell>
          <cell r="BI204">
            <v>1.9100000000000001</v>
          </cell>
          <cell r="BJ204">
            <v>6.9899999999999993</v>
          </cell>
          <cell r="BK204">
            <v>0.91000000000000014</v>
          </cell>
          <cell r="BL204">
            <v>5.38</v>
          </cell>
          <cell r="BM204">
            <v>2.7399999999999998</v>
          </cell>
          <cell r="BN204">
            <v>4.8699999999999992</v>
          </cell>
          <cell r="BO204">
            <v>3.6500000000000004</v>
          </cell>
          <cell r="BP204">
            <v>3.8499999999999996</v>
          </cell>
        </row>
        <row r="205">
          <cell r="E205">
            <v>0</v>
          </cell>
          <cell r="F205">
            <v>0</v>
          </cell>
          <cell r="G205">
            <v>0.05</v>
          </cell>
          <cell r="H205">
            <v>0.11</v>
          </cell>
          <cell r="I205">
            <v>0.2</v>
          </cell>
          <cell r="J205">
            <v>0.26</v>
          </cell>
          <cell r="K205">
            <v>0.09</v>
          </cell>
          <cell r="L205">
            <v>0.30000000000000004</v>
          </cell>
          <cell r="M205">
            <v>0.49</v>
          </cell>
          <cell r="N205">
            <v>0.3</v>
          </cell>
          <cell r="O205">
            <v>0.14000000000000001</v>
          </cell>
          <cell r="P205">
            <v>0.03</v>
          </cell>
          <cell r="Q205">
            <v>0.88</v>
          </cell>
          <cell r="R205">
            <v>0.27</v>
          </cell>
          <cell r="S205">
            <v>0.04</v>
          </cell>
          <cell r="T205">
            <v>0.30000000000000004</v>
          </cell>
          <cell r="U205">
            <v>1.6800000000000002</v>
          </cell>
          <cell r="V205">
            <v>2.69</v>
          </cell>
          <cell r="W205">
            <v>0.77</v>
          </cell>
          <cell r="X205">
            <v>0.65</v>
          </cell>
          <cell r="Y205">
            <v>0.16999999999999998</v>
          </cell>
          <cell r="Z205">
            <v>2.19</v>
          </cell>
          <cell r="AA205">
            <v>1.86</v>
          </cell>
          <cell r="AB205">
            <v>3.37</v>
          </cell>
          <cell r="AC205">
            <v>1.56</v>
          </cell>
          <cell r="AD205">
            <v>3.0200000000000005</v>
          </cell>
          <cell r="AE205">
            <v>6.58</v>
          </cell>
          <cell r="AF205">
            <v>3.96</v>
          </cell>
          <cell r="AG205">
            <v>0.22</v>
          </cell>
          <cell r="AH205">
            <v>0.21000000000000002</v>
          </cell>
          <cell r="AI205">
            <v>0.76</v>
          </cell>
          <cell r="AJ205">
            <v>1.9100000000000001</v>
          </cell>
          <cell r="AK205">
            <v>1.9200000000000002</v>
          </cell>
          <cell r="AL205">
            <v>1.04</v>
          </cell>
          <cell r="AM205">
            <v>3.67</v>
          </cell>
          <cell r="AN205">
            <v>4.4500000000000011</v>
          </cell>
          <cell r="AO205">
            <v>1.07</v>
          </cell>
          <cell r="AP205">
            <v>3.81</v>
          </cell>
          <cell r="AQ205">
            <v>4.9000000000000004</v>
          </cell>
          <cell r="AR205">
            <v>7.09</v>
          </cell>
          <cell r="AS205">
            <v>6.17</v>
          </cell>
          <cell r="AT205">
            <v>2.2600000000000002</v>
          </cell>
          <cell r="AU205">
            <v>4.47</v>
          </cell>
          <cell r="AV205">
            <v>4.78</v>
          </cell>
          <cell r="AW205">
            <v>16.68</v>
          </cell>
          <cell r="AX205">
            <v>7.2299999999999995</v>
          </cell>
          <cell r="AY205">
            <v>3.51</v>
          </cell>
          <cell r="AZ205">
            <v>11.579999999999998</v>
          </cell>
          <cell r="BA205">
            <v>12.26</v>
          </cell>
          <cell r="BB205">
            <v>13.15</v>
          </cell>
          <cell r="BC205">
            <v>12.840000000000002</v>
          </cell>
          <cell r="BD205">
            <v>5.28</v>
          </cell>
          <cell r="BE205">
            <v>2.95</v>
          </cell>
          <cell r="BF205">
            <v>4.9600000000000009</v>
          </cell>
          <cell r="BG205">
            <v>4.5200000000000005</v>
          </cell>
          <cell r="BH205">
            <v>1.8300000000000003</v>
          </cell>
          <cell r="BI205">
            <v>2.2599999999999998</v>
          </cell>
          <cell r="BJ205">
            <v>3.1500000000000004</v>
          </cell>
          <cell r="BK205">
            <v>2.2000000000000002</v>
          </cell>
          <cell r="BL205">
            <v>5.5200000000000005</v>
          </cell>
          <cell r="BM205">
            <v>3.1900000000000004</v>
          </cell>
          <cell r="BN205">
            <v>5.3699999999999992</v>
          </cell>
          <cell r="BO205">
            <v>3.7300000000000004</v>
          </cell>
          <cell r="BP205">
            <v>3.54</v>
          </cell>
        </row>
        <row r="206">
          <cell r="E206">
            <v>0</v>
          </cell>
          <cell r="F206">
            <v>0</v>
          </cell>
          <cell r="G206">
            <v>2.19</v>
          </cell>
          <cell r="H206">
            <v>2.16</v>
          </cell>
          <cell r="I206">
            <v>2.02</v>
          </cell>
          <cell r="J206">
            <v>2.0200000000000005</v>
          </cell>
          <cell r="K206">
            <v>2.39</v>
          </cell>
          <cell r="L206">
            <v>1.9000000000000001</v>
          </cell>
          <cell r="M206">
            <v>1.0699999999999998</v>
          </cell>
          <cell r="N206">
            <v>6.9999999999999993E-2</v>
          </cell>
          <cell r="O206">
            <v>0.36</v>
          </cell>
          <cell r="P206">
            <v>0.47</v>
          </cell>
          <cell r="Q206">
            <v>0.7</v>
          </cell>
          <cell r="R206">
            <v>0.23</v>
          </cell>
          <cell r="S206">
            <v>0.39</v>
          </cell>
          <cell r="T206">
            <v>0.54</v>
          </cell>
          <cell r="U206">
            <v>0.69000000000000006</v>
          </cell>
          <cell r="V206">
            <v>2.39</v>
          </cell>
          <cell r="W206">
            <v>0.22</v>
          </cell>
          <cell r="X206">
            <v>0.29000000000000004</v>
          </cell>
          <cell r="Y206">
            <v>0.92999999999999994</v>
          </cell>
          <cell r="Z206">
            <v>0.33</v>
          </cell>
          <cell r="AA206">
            <v>0.60000000000000009</v>
          </cell>
          <cell r="AB206">
            <v>1.18</v>
          </cell>
          <cell r="AC206">
            <v>0.75</v>
          </cell>
          <cell r="AD206">
            <v>0.85</v>
          </cell>
          <cell r="AE206">
            <v>1.24</v>
          </cell>
          <cell r="AF206">
            <v>0.65</v>
          </cell>
          <cell r="AG206">
            <v>1.7399999999999998</v>
          </cell>
          <cell r="AH206">
            <v>0.11</v>
          </cell>
          <cell r="AI206">
            <v>0.39</v>
          </cell>
          <cell r="AJ206">
            <v>0.36000000000000004</v>
          </cell>
          <cell r="AK206">
            <v>0.84000000000000008</v>
          </cell>
          <cell r="AL206">
            <v>0.88</v>
          </cell>
          <cell r="AM206">
            <v>2.75</v>
          </cell>
          <cell r="AN206">
            <v>0.32999999999999996</v>
          </cell>
          <cell r="AO206">
            <v>0.31</v>
          </cell>
          <cell r="AP206">
            <v>1.18</v>
          </cell>
          <cell r="AQ206">
            <v>4.7700000000000005</v>
          </cell>
          <cell r="AR206">
            <v>2.31</v>
          </cell>
          <cell r="AS206">
            <v>2.0699999999999998</v>
          </cell>
          <cell r="AT206">
            <v>5.52</v>
          </cell>
          <cell r="AU206">
            <v>5.07</v>
          </cell>
          <cell r="AV206">
            <v>2.6500000000000004</v>
          </cell>
          <cell r="AW206">
            <v>7.41</v>
          </cell>
          <cell r="AX206">
            <v>3.4</v>
          </cell>
          <cell r="AY206">
            <v>2.06</v>
          </cell>
          <cell r="AZ206">
            <v>5.3200000000000012</v>
          </cell>
          <cell r="BA206">
            <v>6.9499999999999993</v>
          </cell>
          <cell r="BB206">
            <v>3.96</v>
          </cell>
          <cell r="BC206">
            <v>4.1999999999999993</v>
          </cell>
          <cell r="BD206">
            <v>3.08</v>
          </cell>
          <cell r="BE206">
            <v>1.6800000000000002</v>
          </cell>
          <cell r="BF206">
            <v>3.9899999999999998</v>
          </cell>
          <cell r="BG206">
            <v>4.8600000000000003</v>
          </cell>
          <cell r="BH206">
            <v>1.23</v>
          </cell>
          <cell r="BI206">
            <v>0.72</v>
          </cell>
          <cell r="BJ206">
            <v>0.6100000000000001</v>
          </cell>
          <cell r="BK206">
            <v>0.43999999999999995</v>
          </cell>
          <cell r="BL206">
            <v>1.67</v>
          </cell>
          <cell r="BM206">
            <v>0.71</v>
          </cell>
          <cell r="BN206">
            <v>0.86</v>
          </cell>
          <cell r="BO206">
            <v>1</v>
          </cell>
          <cell r="BP206">
            <v>2.6100000000000003</v>
          </cell>
        </row>
        <row r="209">
          <cell r="E209">
            <v>0</v>
          </cell>
          <cell r="F209">
            <v>0</v>
          </cell>
          <cell r="G209">
            <v>8.40659340659341E-2</v>
          </cell>
          <cell r="H209">
            <v>0.3386263736263736</v>
          </cell>
          <cell r="I209">
            <v>0.18604395604395596</v>
          </cell>
          <cell r="J209">
            <v>0.16175824175824169</v>
          </cell>
          <cell r="K209">
            <v>8.0549450549450549E-2</v>
          </cell>
          <cell r="L209">
            <v>0.22241758241758244</v>
          </cell>
          <cell r="M209">
            <v>2.2307692307692306E-2</v>
          </cell>
          <cell r="N209">
            <v>3.7307692307692299E-2</v>
          </cell>
          <cell r="O209">
            <v>0.22032967032967035</v>
          </cell>
          <cell r="P209">
            <v>0.12681318681318685</v>
          </cell>
          <cell r="Q209">
            <v>0.21901098901098906</v>
          </cell>
          <cell r="R209">
            <v>0.16637362637362638</v>
          </cell>
          <cell r="S209">
            <v>0.24423076923076917</v>
          </cell>
          <cell r="T209">
            <v>0.17714285714285716</v>
          </cell>
          <cell r="U209">
            <v>9.8626373626373623E-2</v>
          </cell>
          <cell r="V209">
            <v>6.4065934065934027E-2</v>
          </cell>
          <cell r="W209">
            <v>4.6098901098901107E-2</v>
          </cell>
          <cell r="X209">
            <v>6.2637362637362637E-2</v>
          </cell>
          <cell r="Y209">
            <v>2.8351648351648377E-2</v>
          </cell>
          <cell r="Z209">
            <v>0.31527472527472528</v>
          </cell>
          <cell r="AA209">
            <v>0.20472527472527471</v>
          </cell>
          <cell r="AB209">
            <v>0.31884615384615389</v>
          </cell>
          <cell r="AC209">
            <v>7.5659340659340657E-2</v>
          </cell>
          <cell r="AD209">
            <v>0.24664835164835164</v>
          </cell>
          <cell r="AE209">
            <v>0.39417582417582414</v>
          </cell>
          <cell r="AF209">
            <v>0.11401098901098904</v>
          </cell>
          <cell r="AG209">
            <v>-0.14021978021978018</v>
          </cell>
          <cell r="AH209">
            <v>2.0769230769230766E-2</v>
          </cell>
          <cell r="AI209">
            <v>0.13565934065934065</v>
          </cell>
          <cell r="AJ209">
            <v>0.20368131868131867</v>
          </cell>
          <cell r="AK209">
            <v>-1.8681318681318681E-2</v>
          </cell>
          <cell r="AL209">
            <v>0.17406593406593407</v>
          </cell>
          <cell r="AM209">
            <v>0.27670329670329663</v>
          </cell>
          <cell r="AN209">
            <v>0.31274725274725274</v>
          </cell>
          <cell r="AO209">
            <v>3.2307692307692315E-2</v>
          </cell>
          <cell r="AP209">
            <v>1.9725274725274744E-2</v>
          </cell>
          <cell r="AQ209">
            <v>0.1106043956043956</v>
          </cell>
          <cell r="AR209">
            <v>0.50186813186813184</v>
          </cell>
          <cell r="AS209">
            <v>0.2141758241758242</v>
          </cell>
          <cell r="AT209">
            <v>-0.22362637362637366</v>
          </cell>
          <cell r="AU209">
            <v>5.4725274725274657E-2</v>
          </cell>
          <cell r="AV209">
            <v>2.7472527472525179E-4</v>
          </cell>
          <cell r="AW209">
            <v>0.28390109890109894</v>
          </cell>
          <cell r="AX209">
            <v>0.22587912087912082</v>
          </cell>
          <cell r="AY209">
            <v>0.16005494505494508</v>
          </cell>
          <cell r="AZ209">
            <v>0.70956043956043946</v>
          </cell>
          <cell r="BA209">
            <v>0.69027472527472555</v>
          </cell>
          <cell r="BB209">
            <v>1.0869780219780218</v>
          </cell>
          <cell r="BC209">
            <v>0.94241758241758256</v>
          </cell>
          <cell r="BD209">
            <v>0.47714285714285726</v>
          </cell>
          <cell r="BE209">
            <v>0.17489010989010989</v>
          </cell>
          <cell r="BF209">
            <v>0.27873626373626381</v>
          </cell>
          <cell r="BG209">
            <v>6.5824175824175782E-2</v>
          </cell>
          <cell r="BH209">
            <v>8.6813186813186824E-2</v>
          </cell>
          <cell r="BI209">
            <v>0.1130769230769231</v>
          </cell>
          <cell r="BJ209">
            <v>0.57483516483516484</v>
          </cell>
          <cell r="BK209">
            <v>5.098901098901102E-2</v>
          </cell>
          <cell r="BL209">
            <v>0.34730769230769232</v>
          </cell>
          <cell r="BM209">
            <v>0.19208791208791209</v>
          </cell>
          <cell r="BN209">
            <v>0.37730769230769229</v>
          </cell>
          <cell r="BO209">
            <v>0.24796703296703304</v>
          </cell>
          <cell r="BP209">
            <v>0.11412087912087907</v>
          </cell>
        </row>
        <row r="210">
          <cell r="E210">
            <v>0</v>
          </cell>
          <cell r="F210">
            <v>0</v>
          </cell>
          <cell r="G210">
            <v>0.28176703839620804</v>
          </cell>
          <cell r="H210">
            <v>0.6082782555072811</v>
          </cell>
          <cell r="I210">
            <v>0.50513802810296482</v>
          </cell>
          <cell r="J210">
            <v>0.48005700731858558</v>
          </cell>
          <cell r="K210">
            <v>0.2582690638929161</v>
          </cell>
          <cell r="L210">
            <v>0.57354698073641563</v>
          </cell>
          <cell r="M210">
            <v>0.27735009811261463</v>
          </cell>
          <cell r="N210">
            <v>0.99984061628269061</v>
          </cell>
          <cell r="O210">
            <v>0.79707891332506342</v>
          </cell>
          <cell r="P210">
            <v>0.69828129480592038</v>
          </cell>
          <cell r="Q210">
            <v>0.87230204168402747</v>
          </cell>
          <cell r="R210">
            <v>0.84857272557610819</v>
          </cell>
          <cell r="S210">
            <v>0.77909712022683508</v>
          </cell>
          <cell r="T210">
            <v>0.78232270720872288</v>
          </cell>
          <cell r="U210">
            <v>0.91628728031086082</v>
          </cell>
          <cell r="V210">
            <v>0.98998447544527668</v>
          </cell>
          <cell r="W210">
            <v>0.84149282814759496</v>
          </cell>
          <cell r="X210">
            <v>0.99962624842099546</v>
          </cell>
          <cell r="Y210">
            <v>0.27104085350294255</v>
          </cell>
          <cell r="Z210">
            <v>0.99994096131016996</v>
          </cell>
          <cell r="AA210">
            <v>0.99986000279925824</v>
          </cell>
          <cell r="AB210">
            <v>0.99560924147643071</v>
          </cell>
          <cell r="AC210">
            <v>0.89104211121363053</v>
          </cell>
          <cell r="AD210">
            <v>0.95706245302017678</v>
          </cell>
          <cell r="AE210">
            <v>0.7744002558022488</v>
          </cell>
          <cell r="AF210">
            <v>0.37224817261131826</v>
          </cell>
          <cell r="AG210">
            <v>-0.88577712810983666</v>
          </cell>
          <cell r="AH210">
            <v>0.99186978380037094</v>
          </cell>
          <cell r="AI210">
            <v>0.94259740736698361</v>
          </cell>
          <cell r="AJ210">
            <v>0.98515071256408482</v>
          </cell>
          <cell r="AK210">
            <v>-0.14326991289504065</v>
          </cell>
          <cell r="AL210">
            <v>0.87621087349790616</v>
          </cell>
          <cell r="AM210">
            <v>0.96053382978260615</v>
          </cell>
          <cell r="AN210">
            <v>0.78981715353614157</v>
          </cell>
          <cell r="AO210">
            <v>0.466321371268544</v>
          </cell>
          <cell r="AP210">
            <v>7.2357523726768763E-2</v>
          </cell>
          <cell r="AQ210">
            <v>0.8863872142406104</v>
          </cell>
          <cell r="AR210">
            <v>0.93430838055828047</v>
          </cell>
          <cell r="AS210">
            <v>0.57502373292823539</v>
          </cell>
          <cell r="AT210">
            <v>-0.73278907928637615</v>
          </cell>
          <cell r="AU210">
            <v>0.47823724883482405</v>
          </cell>
          <cell r="AV210">
            <v>1.1923788904595846E-3</v>
          </cell>
          <cell r="AW210">
            <v>0.32748528114919062</v>
          </cell>
          <cell r="AX210">
            <v>0.64460607594257424</v>
          </cell>
          <cell r="AY210">
            <v>0.94929233103994959</v>
          </cell>
          <cell r="AZ210">
            <v>0.95635845642604789</v>
          </cell>
          <cell r="BA210">
            <v>0.98362489951078935</v>
          </cell>
          <cell r="BB210">
            <v>0.96646191265265524</v>
          </cell>
          <cell r="BC210">
            <v>0.94592295291152995</v>
          </cell>
          <cell r="BD210">
            <v>0.98888004693582443</v>
          </cell>
          <cell r="BE210">
            <v>0.99080100367998925</v>
          </cell>
          <cell r="BF210">
            <v>0.96474628861791523</v>
          </cell>
          <cell r="BG210">
            <v>0.63746025266403072</v>
          </cell>
          <cell r="BH210">
            <v>0.99516823737734428</v>
          </cell>
          <cell r="BI210">
            <v>0.77145427628917751</v>
          </cell>
          <cell r="BJ210">
            <v>0.98566216065498846</v>
          </cell>
          <cell r="BK210">
            <v>0.30816568007517264</v>
          </cell>
          <cell r="BL210">
            <v>0.87603208164980462</v>
          </cell>
          <cell r="BM210">
            <v>0.80072537519827247</v>
          </cell>
          <cell r="BN210">
            <v>0.84057160286503596</v>
          </cell>
          <cell r="BO210">
            <v>0.8790596925306583</v>
          </cell>
          <cell r="BP210">
            <v>0.97398537275454722</v>
          </cell>
        </row>
        <row r="211">
          <cell r="E211">
            <v>3</v>
          </cell>
          <cell r="F211">
            <v>3</v>
          </cell>
          <cell r="G211">
            <v>3</v>
          </cell>
          <cell r="H211">
            <v>3</v>
          </cell>
          <cell r="I211">
            <v>3</v>
          </cell>
          <cell r="J211">
            <v>3</v>
          </cell>
          <cell r="K211">
            <v>3</v>
          </cell>
          <cell r="L211">
            <v>3</v>
          </cell>
          <cell r="M211">
            <v>3</v>
          </cell>
          <cell r="N211">
            <v>3</v>
          </cell>
          <cell r="O211">
            <v>3</v>
          </cell>
          <cell r="P211">
            <v>3</v>
          </cell>
          <cell r="Q211">
            <v>3</v>
          </cell>
          <cell r="R211">
            <v>3</v>
          </cell>
          <cell r="S211">
            <v>3</v>
          </cell>
          <cell r="T211">
            <v>3</v>
          </cell>
          <cell r="U211">
            <v>3</v>
          </cell>
          <cell r="V211">
            <v>3</v>
          </cell>
          <cell r="W211">
            <v>3</v>
          </cell>
          <cell r="X211">
            <v>3</v>
          </cell>
          <cell r="Y211">
            <v>3</v>
          </cell>
          <cell r="Z211">
            <v>3</v>
          </cell>
          <cell r="AA211">
            <v>3</v>
          </cell>
          <cell r="AB211">
            <v>3</v>
          </cell>
          <cell r="AC211">
            <v>3</v>
          </cell>
          <cell r="AD211">
            <v>3</v>
          </cell>
          <cell r="AE211">
            <v>3</v>
          </cell>
          <cell r="AF211">
            <v>3</v>
          </cell>
          <cell r="AG211">
            <v>3</v>
          </cell>
          <cell r="AH211">
            <v>3</v>
          </cell>
          <cell r="AI211">
            <v>3</v>
          </cell>
          <cell r="AJ211">
            <v>3</v>
          </cell>
          <cell r="AK211">
            <v>3</v>
          </cell>
          <cell r="AL211">
            <v>3</v>
          </cell>
          <cell r="AM211">
            <v>3</v>
          </cell>
          <cell r="AN211">
            <v>3</v>
          </cell>
          <cell r="AO211">
            <v>3</v>
          </cell>
          <cell r="AP211">
            <v>3</v>
          </cell>
          <cell r="AQ211">
            <v>3</v>
          </cell>
          <cell r="AR211">
            <v>3</v>
          </cell>
          <cell r="AS211">
            <v>3</v>
          </cell>
          <cell r="AT211">
            <v>3</v>
          </cell>
          <cell r="AU211">
            <v>3</v>
          </cell>
          <cell r="AV211">
            <v>3</v>
          </cell>
          <cell r="AW211">
            <v>3</v>
          </cell>
          <cell r="AX211">
            <v>3</v>
          </cell>
          <cell r="AY211">
            <v>3</v>
          </cell>
          <cell r="AZ211">
            <v>3</v>
          </cell>
          <cell r="BA211">
            <v>3</v>
          </cell>
          <cell r="BB211">
            <v>3</v>
          </cell>
          <cell r="BC211">
            <v>3</v>
          </cell>
          <cell r="BD211">
            <v>3</v>
          </cell>
          <cell r="BE211">
            <v>3</v>
          </cell>
          <cell r="BF211">
            <v>3</v>
          </cell>
          <cell r="BG211">
            <v>3</v>
          </cell>
          <cell r="BH211">
            <v>3</v>
          </cell>
          <cell r="BI211">
            <v>3</v>
          </cell>
          <cell r="BJ211">
            <v>3</v>
          </cell>
          <cell r="BK211">
            <v>3</v>
          </cell>
          <cell r="BL211">
            <v>3</v>
          </cell>
          <cell r="BM211">
            <v>3</v>
          </cell>
          <cell r="BN211">
            <v>3</v>
          </cell>
          <cell r="BO211">
            <v>3</v>
          </cell>
          <cell r="BP211">
            <v>3</v>
          </cell>
        </row>
        <row r="212">
          <cell r="E212">
            <v>0</v>
          </cell>
          <cell r="F212">
            <v>0</v>
          </cell>
          <cell r="G212">
            <v>0.29366552920881916</v>
          </cell>
          <cell r="H212">
            <v>0.76636004932493285</v>
          </cell>
          <cell r="I212">
            <v>0.58530179984313546</v>
          </cell>
          <cell r="J212">
            <v>0.5472373446536567</v>
          </cell>
          <cell r="K212">
            <v>0.26733906968793159</v>
          </cell>
          <cell r="L212">
            <v>0.70015395137196101</v>
          </cell>
          <cell r="M212">
            <v>0.28867513459481298</v>
          </cell>
          <cell r="N212">
            <v>56.002976111374068</v>
          </cell>
          <cell r="O212">
            <v>1.3199398970640819</v>
          </cell>
          <cell r="P212">
            <v>0.97549371983137423</v>
          </cell>
          <cell r="Q212">
            <v>1.7839675759611227</v>
          </cell>
          <cell r="R212">
            <v>1.6038684542258594</v>
          </cell>
          <cell r="S212">
            <v>1.242770918425127</v>
          </cell>
          <cell r="T212">
            <v>1.255990059289712</v>
          </cell>
          <cell r="U212">
            <v>2.287734510365075</v>
          </cell>
          <cell r="V212">
            <v>7.0124001445323181</v>
          </cell>
          <cell r="W212">
            <v>1.5575462245983795</v>
          </cell>
          <cell r="X212">
            <v>36.56551704868167</v>
          </cell>
          <cell r="Y212">
            <v>0.28158103865959089</v>
          </cell>
          <cell r="Z212">
            <v>92.023217905714446</v>
          </cell>
          <cell r="AA212">
            <v>59.755752861182529</v>
          </cell>
          <cell r="AB212">
            <v>10.636074959071175</v>
          </cell>
          <cell r="AC212">
            <v>1.9629909152447274</v>
          </cell>
          <cell r="AD212">
            <v>3.3015609661047569</v>
          </cell>
          <cell r="AE212">
            <v>1.2239689217394727</v>
          </cell>
          <cell r="AF212">
            <v>0.40107191448559554</v>
          </cell>
          <cell r="AG212">
            <v>1.908546485714929</v>
          </cell>
          <cell r="AH212">
            <v>7.7942286340600191</v>
          </cell>
          <cell r="AI212">
            <v>2.8227283458003702</v>
          </cell>
          <cell r="AJ212">
            <v>5.737902005056152</v>
          </cell>
          <cell r="AK212">
            <v>0.14476334183220707</v>
          </cell>
          <cell r="AL212">
            <v>1.818136831801924</v>
          </cell>
          <cell r="AM212">
            <v>3.4531305886448473</v>
          </cell>
          <cell r="AN212">
            <v>1.287726384101626</v>
          </cell>
          <cell r="AO212">
            <v>0.52714589795574551</v>
          </cell>
          <cell r="AP212">
            <v>7.2547688708111957E-2</v>
          </cell>
          <cell r="AQ212">
            <v>1.9146723095201259</v>
          </cell>
          <cell r="AR212">
            <v>2.6210324844821304</v>
          </cell>
          <cell r="AS212">
            <v>0.70284551820773311</v>
          </cell>
          <cell r="AT212">
            <v>1.0769090722281298</v>
          </cell>
          <cell r="AU212">
            <v>0.54454627662203281</v>
          </cell>
          <cell r="AV212">
            <v>1.1923797381032169E-3</v>
          </cell>
          <cell r="AW212">
            <v>0.34659798314195395</v>
          </cell>
          <cell r="AX212">
            <v>0.84315700058207876</v>
          </cell>
          <cell r="AY212">
            <v>3.0194278889576003</v>
          </cell>
          <cell r="AZ212">
            <v>3.2730032380662184</v>
          </cell>
          <cell r="BA212">
            <v>5.4576760209400517</v>
          </cell>
          <cell r="BB212">
            <v>3.7633345553141266</v>
          </cell>
          <cell r="BC212">
            <v>2.9159928790166254</v>
          </cell>
          <cell r="BD212">
            <v>6.649482410666737</v>
          </cell>
          <cell r="BE212">
            <v>7.3215374774127406</v>
          </cell>
          <cell r="BF212">
            <v>3.6657045251551605</v>
          </cell>
          <cell r="BG212">
            <v>0.82735122307317177</v>
          </cell>
          <cell r="BH212">
            <v>10.135704725773346</v>
          </cell>
          <cell r="BI212">
            <v>1.2124355652982148</v>
          </cell>
          <cell r="BJ212">
            <v>5.84162332327067</v>
          </cell>
          <cell r="BK212">
            <v>0.32393050169768622</v>
          </cell>
          <cell r="BL212">
            <v>1.8165410908649193</v>
          </cell>
          <cell r="BM212">
            <v>1.3366996960840603</v>
          </cell>
          <cell r="BN212">
            <v>1.551727709794583</v>
          </cell>
          <cell r="BO212">
            <v>1.8440069107238377</v>
          </cell>
          <cell r="BP212">
            <v>4.2980520039672268</v>
          </cell>
        </row>
        <row r="213">
          <cell r="E213">
            <v>1</v>
          </cell>
          <cell r="F213">
            <v>1</v>
          </cell>
          <cell r="G213">
            <v>1</v>
          </cell>
          <cell r="H213">
            <v>1</v>
          </cell>
          <cell r="I213">
            <v>1</v>
          </cell>
          <cell r="J213">
            <v>1</v>
          </cell>
          <cell r="K213">
            <v>1</v>
          </cell>
          <cell r="L213">
            <v>1</v>
          </cell>
          <cell r="M213">
            <v>1</v>
          </cell>
          <cell r="N213">
            <v>1</v>
          </cell>
          <cell r="O213">
            <v>1</v>
          </cell>
          <cell r="P213">
            <v>1</v>
          </cell>
          <cell r="Q213">
            <v>1</v>
          </cell>
          <cell r="R213">
            <v>1</v>
          </cell>
          <cell r="S213">
            <v>1</v>
          </cell>
          <cell r="T213">
            <v>1</v>
          </cell>
          <cell r="U213">
            <v>1</v>
          </cell>
          <cell r="V213">
            <v>1</v>
          </cell>
          <cell r="W213">
            <v>1</v>
          </cell>
          <cell r="X213">
            <v>1</v>
          </cell>
          <cell r="Y213">
            <v>1</v>
          </cell>
          <cell r="Z213">
            <v>1</v>
          </cell>
          <cell r="AA213">
            <v>1</v>
          </cell>
          <cell r="AB213">
            <v>1</v>
          </cell>
          <cell r="AC213">
            <v>1</v>
          </cell>
          <cell r="AD213">
            <v>1</v>
          </cell>
          <cell r="AE213">
            <v>1</v>
          </cell>
          <cell r="AF213">
            <v>1</v>
          </cell>
          <cell r="AG213">
            <v>1</v>
          </cell>
          <cell r="AH213">
            <v>1</v>
          </cell>
          <cell r="AI213">
            <v>1</v>
          </cell>
          <cell r="AJ213">
            <v>1</v>
          </cell>
          <cell r="AK213">
            <v>1</v>
          </cell>
          <cell r="AL213">
            <v>1</v>
          </cell>
          <cell r="AM213">
            <v>1</v>
          </cell>
          <cell r="AN213">
            <v>1</v>
          </cell>
          <cell r="AO213">
            <v>1</v>
          </cell>
          <cell r="AP213">
            <v>1</v>
          </cell>
          <cell r="AQ213">
            <v>1</v>
          </cell>
          <cell r="AR213">
            <v>1</v>
          </cell>
          <cell r="AS213">
            <v>1</v>
          </cell>
          <cell r="AT213">
            <v>1</v>
          </cell>
          <cell r="AU213">
            <v>1</v>
          </cell>
          <cell r="AV213">
            <v>1</v>
          </cell>
          <cell r="AW213">
            <v>1</v>
          </cell>
          <cell r="AX213">
            <v>1</v>
          </cell>
          <cell r="AY213">
            <v>1</v>
          </cell>
          <cell r="AZ213">
            <v>1</v>
          </cell>
          <cell r="BA213">
            <v>1</v>
          </cell>
          <cell r="BB213">
            <v>1</v>
          </cell>
          <cell r="BC213">
            <v>1</v>
          </cell>
          <cell r="BD213">
            <v>1</v>
          </cell>
          <cell r="BE213">
            <v>1</v>
          </cell>
          <cell r="BF213">
            <v>1</v>
          </cell>
          <cell r="BG213">
            <v>1</v>
          </cell>
          <cell r="BH213">
            <v>1</v>
          </cell>
          <cell r="BI213">
            <v>1</v>
          </cell>
          <cell r="BJ213">
            <v>1</v>
          </cell>
          <cell r="BK213">
            <v>1</v>
          </cell>
          <cell r="BL213">
            <v>1</v>
          </cell>
          <cell r="BM213">
            <v>1</v>
          </cell>
          <cell r="BN213">
            <v>1</v>
          </cell>
          <cell r="BO213">
            <v>1</v>
          </cell>
          <cell r="BP213">
            <v>1</v>
          </cell>
        </row>
        <row r="214">
          <cell r="E214">
            <v>1</v>
          </cell>
          <cell r="F214">
            <v>1</v>
          </cell>
          <cell r="G214">
            <v>0.81815893968663178</v>
          </cell>
          <cell r="H214">
            <v>0.58372096135192242</v>
          </cell>
          <cell r="I214">
            <v>0.66288316217636856</v>
          </cell>
          <cell r="J214">
            <v>0.68123194091539552</v>
          </cell>
          <cell r="K214">
            <v>0.8336957858292855</v>
          </cell>
          <cell r="L214">
            <v>0.61113400282058983</v>
          </cell>
          <cell r="M214">
            <v>0.82108762497793297</v>
          </cell>
          <cell r="N214">
            <v>1.1366398159206323E-2</v>
          </cell>
          <cell r="O214">
            <v>0.41275491598941788</v>
          </cell>
          <cell r="P214">
            <v>0.50789695362930887</v>
          </cell>
          <cell r="Q214">
            <v>0.32525262608613326</v>
          </cell>
          <cell r="R214">
            <v>0.35492479057163162</v>
          </cell>
          <cell r="S214">
            <v>0.4313557471480739</v>
          </cell>
          <cell r="T214">
            <v>0.42806961114902881</v>
          </cell>
          <cell r="U214">
            <v>0.26234217288107148</v>
          </cell>
          <cell r="V214">
            <v>9.0176860675190651E-2</v>
          </cell>
          <cell r="W214">
            <v>0.36335448956022337</v>
          </cell>
          <cell r="X214">
            <v>1.7406047578515403E-2</v>
          </cell>
          <cell r="Y214">
            <v>0.82526429910781873</v>
          </cell>
          <cell r="Z214">
            <v>6.9177619476188416E-3</v>
          </cell>
          <cell r="AA214">
            <v>1.065270409517559E-2</v>
          </cell>
          <cell r="AB214">
            <v>5.9679329099719673E-2</v>
          </cell>
          <cell r="AC214">
            <v>0.29995009334574363</v>
          </cell>
          <cell r="AD214">
            <v>0.18723200010250976</v>
          </cell>
          <cell r="AE214">
            <v>0.43610345224220065</v>
          </cell>
          <cell r="AF214">
            <v>0.75717405679960048</v>
          </cell>
          <cell r="AG214">
            <v>0.30725214258149319</v>
          </cell>
          <cell r="AH214">
            <v>8.1234563270938406E-2</v>
          </cell>
          <cell r="AI214">
            <v>0.21675072527484091</v>
          </cell>
          <cell r="AJ214">
            <v>0.10984664840542853</v>
          </cell>
          <cell r="AK214">
            <v>0.90847659459094943</v>
          </cell>
          <cell r="AL214">
            <v>0.32012658193874471</v>
          </cell>
          <cell r="AM214">
            <v>0.17945120955998448</v>
          </cell>
          <cell r="AN214">
            <v>0.4203508056481351</v>
          </cell>
          <cell r="AO214">
            <v>0.69115808337746687</v>
          </cell>
          <cell r="AP214">
            <v>0.95389547898399996</v>
          </cell>
          <cell r="AQ214">
            <v>0.30641423620442382</v>
          </cell>
          <cell r="AR214">
            <v>0.23203672470565104</v>
          </cell>
          <cell r="AS214">
            <v>0.60998561951447694</v>
          </cell>
          <cell r="AT214">
            <v>0.47643639036350022</v>
          </cell>
          <cell r="AU214">
            <v>0.68255180984098129</v>
          </cell>
          <cell r="AV214">
            <v>0.99924090784232056</v>
          </cell>
          <cell r="AW214">
            <v>0.7875976314052423</v>
          </cell>
          <cell r="AX214">
            <v>0.55404281311004977</v>
          </cell>
          <cell r="AY214">
            <v>0.20360311526049016</v>
          </cell>
          <cell r="AZ214">
            <v>0.18877192458817244</v>
          </cell>
          <cell r="BA214">
            <v>0.11536698145330267</v>
          </cell>
          <cell r="BB214">
            <v>0.1653429124480166</v>
          </cell>
          <cell r="BC214">
            <v>0.21031895545910895</v>
          </cell>
          <cell r="BD214">
            <v>9.5027622850121202E-2</v>
          </cell>
          <cell r="BE214">
            <v>8.6416929063470135E-2</v>
          </cell>
          <cell r="BF214">
            <v>0.16954373439595566</v>
          </cell>
          <cell r="BG214">
            <v>0.55997003797330769</v>
          </cell>
          <cell r="BH214">
            <v>6.2607006400661566E-2</v>
          </cell>
          <cell r="BI214">
            <v>0.4390593133150727</v>
          </cell>
          <cell r="BJ214">
            <v>0.1079337456711575</v>
          </cell>
          <cell r="BK214">
            <v>0.80056977139461127</v>
          </cell>
          <cell r="BL214">
            <v>0.32036268378204796</v>
          </cell>
          <cell r="BM214">
            <v>0.40889526090456324</v>
          </cell>
          <cell r="BN214">
            <v>0.36443856910397987</v>
          </cell>
          <cell r="BO214">
            <v>0.31634286769847003</v>
          </cell>
          <cell r="BP214">
            <v>0.14552913503447665</v>
          </cell>
        </row>
        <row r="215">
          <cell r="E215" t="str">
            <v>×</v>
          </cell>
          <cell r="F215" t="str">
            <v>×</v>
          </cell>
          <cell r="G215" t="str">
            <v>×</v>
          </cell>
          <cell r="H215" t="str">
            <v>×</v>
          </cell>
          <cell r="I215" t="str">
            <v>×</v>
          </cell>
          <cell r="J215" t="str">
            <v>×</v>
          </cell>
          <cell r="K215" t="str">
            <v>×</v>
          </cell>
          <cell r="L215" t="str">
            <v>×</v>
          </cell>
          <cell r="M215" t="str">
            <v>×</v>
          </cell>
          <cell r="N215" t="str">
            <v>ok</v>
          </cell>
          <cell r="O215" t="str">
            <v>×</v>
          </cell>
          <cell r="P215" t="str">
            <v>×</v>
          </cell>
          <cell r="Q215" t="str">
            <v>×</v>
          </cell>
          <cell r="R215" t="str">
            <v>×</v>
          </cell>
          <cell r="S215" t="str">
            <v>×</v>
          </cell>
          <cell r="T215" t="str">
            <v>×</v>
          </cell>
          <cell r="U215" t="str">
            <v>×</v>
          </cell>
          <cell r="V215" t="str">
            <v>×</v>
          </cell>
          <cell r="W215" t="str">
            <v>×</v>
          </cell>
          <cell r="X215" t="str">
            <v>ok</v>
          </cell>
          <cell r="Y215" t="str">
            <v>×</v>
          </cell>
          <cell r="Z215" t="str">
            <v>ok</v>
          </cell>
          <cell r="AA215" t="str">
            <v>ok</v>
          </cell>
          <cell r="AB215" t="str">
            <v>×</v>
          </cell>
          <cell r="AC215" t="str">
            <v>×</v>
          </cell>
          <cell r="AD215" t="str">
            <v>×</v>
          </cell>
          <cell r="AE215" t="str">
            <v>×</v>
          </cell>
          <cell r="AF215" t="str">
            <v>×</v>
          </cell>
          <cell r="AG215" t="str">
            <v>×</v>
          </cell>
          <cell r="AH215" t="str">
            <v>×</v>
          </cell>
          <cell r="AI215" t="str">
            <v>×</v>
          </cell>
          <cell r="AJ215" t="str">
            <v>×</v>
          </cell>
          <cell r="AK215" t="str">
            <v>×</v>
          </cell>
          <cell r="AL215" t="str">
            <v>×</v>
          </cell>
          <cell r="AM215" t="str">
            <v>×</v>
          </cell>
          <cell r="AN215" t="str">
            <v>×</v>
          </cell>
          <cell r="AO215" t="str">
            <v>×</v>
          </cell>
          <cell r="AP215" t="str">
            <v>×</v>
          </cell>
          <cell r="AQ215" t="str">
            <v>×</v>
          </cell>
          <cell r="AR215" t="str">
            <v>×</v>
          </cell>
          <cell r="AS215" t="str">
            <v>×</v>
          </cell>
          <cell r="AT215" t="str">
            <v>×</v>
          </cell>
          <cell r="AU215" t="str">
            <v>×</v>
          </cell>
          <cell r="AV215" t="str">
            <v>×</v>
          </cell>
          <cell r="AW215" t="str">
            <v>×</v>
          </cell>
          <cell r="AX215" t="str">
            <v>×</v>
          </cell>
          <cell r="AY215" t="str">
            <v>×</v>
          </cell>
          <cell r="AZ215" t="str">
            <v>×</v>
          </cell>
          <cell r="BA215" t="str">
            <v>×</v>
          </cell>
          <cell r="BB215" t="str">
            <v>×</v>
          </cell>
          <cell r="BC215" t="str">
            <v>×</v>
          </cell>
          <cell r="BD215" t="str">
            <v>×</v>
          </cell>
          <cell r="BE215" t="str">
            <v>×</v>
          </cell>
          <cell r="BF215" t="str">
            <v>×</v>
          </cell>
          <cell r="BG215" t="str">
            <v>×</v>
          </cell>
          <cell r="BH215" t="str">
            <v>×</v>
          </cell>
          <cell r="BI215" t="str">
            <v>×</v>
          </cell>
          <cell r="BJ215" t="str">
            <v>×</v>
          </cell>
          <cell r="BK215" t="str">
            <v>×</v>
          </cell>
          <cell r="BL215" t="str">
            <v>×</v>
          </cell>
          <cell r="BM215" t="str">
            <v>×</v>
          </cell>
          <cell r="BN215" t="str">
            <v>×</v>
          </cell>
          <cell r="BO215" t="str">
            <v>×</v>
          </cell>
          <cell r="BP215" t="str">
            <v>×</v>
          </cell>
        </row>
        <row r="216">
          <cell r="E216" t="str">
            <v>-</v>
          </cell>
          <cell r="F216" t="str">
            <v>-</v>
          </cell>
          <cell r="G216" t="str">
            <v>?</v>
          </cell>
          <cell r="H216" t="str">
            <v>?</v>
          </cell>
          <cell r="I216" t="str">
            <v>?</v>
          </cell>
          <cell r="J216" t="str">
            <v>?</v>
          </cell>
          <cell r="K216" t="str">
            <v>?</v>
          </cell>
          <cell r="L216" t="str">
            <v>?</v>
          </cell>
          <cell r="M216" t="str">
            <v>?</v>
          </cell>
          <cell r="N216">
            <v>3.7307692307692299E-2</v>
          </cell>
          <cell r="O216" t="str">
            <v>?</v>
          </cell>
          <cell r="P216" t="str">
            <v>?</v>
          </cell>
          <cell r="Q216" t="str">
            <v>?</v>
          </cell>
          <cell r="R216" t="str">
            <v>?</v>
          </cell>
          <cell r="S216" t="str">
            <v>?</v>
          </cell>
          <cell r="T216" t="str">
            <v>?</v>
          </cell>
          <cell r="U216" t="str">
            <v>?</v>
          </cell>
          <cell r="V216" t="str">
            <v>?</v>
          </cell>
          <cell r="W216" t="str">
            <v>?</v>
          </cell>
          <cell r="X216">
            <v>6.2637362637362637E-2</v>
          </cell>
          <cell r="Y216" t="str">
            <v>?</v>
          </cell>
          <cell r="Z216">
            <v>0.31527472527472528</v>
          </cell>
          <cell r="AA216">
            <v>0.20472527472527471</v>
          </cell>
          <cell r="AB216" t="str">
            <v>?</v>
          </cell>
          <cell r="AC216" t="str">
            <v>?</v>
          </cell>
          <cell r="AD216" t="str">
            <v>?</v>
          </cell>
          <cell r="AE216" t="str">
            <v>?</v>
          </cell>
          <cell r="AF216" t="str">
            <v>?</v>
          </cell>
          <cell r="AG216" t="str">
            <v>?</v>
          </cell>
          <cell r="AH216" t="str">
            <v>?</v>
          </cell>
          <cell r="AI216" t="str">
            <v>?</v>
          </cell>
          <cell r="AJ216" t="str">
            <v>?</v>
          </cell>
          <cell r="AK216" t="str">
            <v>?</v>
          </cell>
          <cell r="AL216" t="str">
            <v>?</v>
          </cell>
          <cell r="AM216" t="str">
            <v>?</v>
          </cell>
          <cell r="AN216" t="str">
            <v>?</v>
          </cell>
          <cell r="AO216" t="str">
            <v>?</v>
          </cell>
          <cell r="AP216" t="str">
            <v>?</v>
          </cell>
          <cell r="AQ216" t="str">
            <v>?</v>
          </cell>
          <cell r="AR216" t="str">
            <v>?</v>
          </cell>
          <cell r="AS216" t="str">
            <v>?</v>
          </cell>
          <cell r="AT216" t="str">
            <v>?</v>
          </cell>
          <cell r="AU216" t="str">
            <v>?</v>
          </cell>
          <cell r="AV216" t="str">
            <v>?</v>
          </cell>
          <cell r="AW216" t="str">
            <v>?</v>
          </cell>
          <cell r="AX216" t="str">
            <v>?</v>
          </cell>
          <cell r="AY216" t="str">
            <v>?</v>
          </cell>
          <cell r="AZ216" t="str">
            <v>?</v>
          </cell>
          <cell r="BA216" t="str">
            <v>?</v>
          </cell>
          <cell r="BB216" t="str">
            <v>?</v>
          </cell>
          <cell r="BC216" t="str">
            <v>?</v>
          </cell>
          <cell r="BD216" t="str">
            <v>?</v>
          </cell>
          <cell r="BE216" t="str">
            <v>?</v>
          </cell>
          <cell r="BF216" t="str">
            <v>?</v>
          </cell>
          <cell r="BG216" t="str">
            <v>?</v>
          </cell>
          <cell r="BH216" t="str">
            <v>?</v>
          </cell>
          <cell r="BI216" t="str">
            <v>?</v>
          </cell>
          <cell r="BJ216" t="str">
            <v>?</v>
          </cell>
          <cell r="BK216" t="str">
            <v>?</v>
          </cell>
          <cell r="BL216" t="str">
            <v>?</v>
          </cell>
          <cell r="BM216" t="str">
            <v>?</v>
          </cell>
          <cell r="BN216" t="str">
            <v>?</v>
          </cell>
          <cell r="BO216" t="str">
            <v>?</v>
          </cell>
          <cell r="BP216" t="str">
            <v>?</v>
          </cell>
        </row>
        <row r="217">
          <cell r="E217">
            <v>0</v>
          </cell>
          <cell r="F217">
            <v>0</v>
          </cell>
          <cell r="G217">
            <v>8.40659340659341E-2</v>
          </cell>
          <cell r="H217">
            <v>0.3386263736263736</v>
          </cell>
          <cell r="I217">
            <v>0.18604395604395596</v>
          </cell>
          <cell r="J217">
            <v>0.16175824175824169</v>
          </cell>
          <cell r="K217">
            <v>8.0549450549450549E-2</v>
          </cell>
          <cell r="L217">
            <v>0.22241758241758244</v>
          </cell>
          <cell r="M217">
            <v>2.2307692307692306E-2</v>
          </cell>
          <cell r="N217">
            <v>3.7307692307692299E-2</v>
          </cell>
          <cell r="O217">
            <v>0.22032967032967035</v>
          </cell>
          <cell r="P217">
            <v>0.12681318681318685</v>
          </cell>
          <cell r="Q217">
            <v>0.21901098901098906</v>
          </cell>
          <cell r="R217">
            <v>0.16637362637362638</v>
          </cell>
          <cell r="S217">
            <v>0.24423076923076917</v>
          </cell>
          <cell r="T217">
            <v>0.17714285714285716</v>
          </cell>
          <cell r="U217">
            <v>9.8626373626373623E-2</v>
          </cell>
          <cell r="V217">
            <v>6.4065934065934027E-2</v>
          </cell>
          <cell r="W217">
            <v>4.6098901098901107E-2</v>
          </cell>
          <cell r="X217">
            <v>6.2637362637362637E-2</v>
          </cell>
          <cell r="Y217">
            <v>2.8351648351648377E-2</v>
          </cell>
          <cell r="Z217">
            <v>0.31527472527472528</v>
          </cell>
          <cell r="AA217">
            <v>0.20472527472527471</v>
          </cell>
          <cell r="AB217">
            <v>0.31884615384615389</v>
          </cell>
          <cell r="AC217">
            <v>7.5659340659340657E-2</v>
          </cell>
          <cell r="AD217">
            <v>0.24664835164835164</v>
          </cell>
          <cell r="AE217">
            <v>0.39417582417582414</v>
          </cell>
          <cell r="AF217">
            <v>0.11401098901098904</v>
          </cell>
          <cell r="AG217">
            <v>-0.14021978021978018</v>
          </cell>
          <cell r="AH217">
            <v>2.0769230769230766E-2</v>
          </cell>
          <cell r="AI217">
            <v>0.13565934065934065</v>
          </cell>
          <cell r="AJ217">
            <v>0.20368131868131867</v>
          </cell>
          <cell r="AK217">
            <v>-1.8681318681318681E-2</v>
          </cell>
          <cell r="AL217">
            <v>0.17406593406593407</v>
          </cell>
          <cell r="AM217">
            <v>0.27670329670329663</v>
          </cell>
          <cell r="AN217">
            <v>0.31274725274725274</v>
          </cell>
          <cell r="AO217">
            <v>3.2307692307692315E-2</v>
          </cell>
          <cell r="AP217">
            <v>1.9725274725274744E-2</v>
          </cell>
          <cell r="AQ217">
            <v>0.1106043956043956</v>
          </cell>
          <cell r="AR217">
            <v>0.50186813186813184</v>
          </cell>
          <cell r="AS217">
            <v>0.2141758241758242</v>
          </cell>
          <cell r="AT217">
            <v>-0.22362637362637366</v>
          </cell>
          <cell r="AU217">
            <v>5.4725274725274657E-2</v>
          </cell>
          <cell r="AV217">
            <v>2.7472527472525179E-4</v>
          </cell>
          <cell r="AW217">
            <v>0.28390109890109894</v>
          </cell>
          <cell r="AX217">
            <v>0.22587912087912082</v>
          </cell>
          <cell r="AY217">
            <v>0.16005494505494508</v>
          </cell>
          <cell r="AZ217">
            <v>0.70956043956043946</v>
          </cell>
          <cell r="BA217">
            <v>0.69027472527472555</v>
          </cell>
          <cell r="BB217">
            <v>1.0869780219780218</v>
          </cell>
          <cell r="BC217">
            <v>0.94241758241758256</v>
          </cell>
          <cell r="BD217">
            <v>0.47714285714285726</v>
          </cell>
          <cell r="BE217">
            <v>0.17489010989010989</v>
          </cell>
          <cell r="BF217">
            <v>0.27873626373626381</v>
          </cell>
          <cell r="BG217">
            <v>6.5824175824175782E-2</v>
          </cell>
          <cell r="BH217">
            <v>8.6813186813186824E-2</v>
          </cell>
          <cell r="BI217">
            <v>0.1130769230769231</v>
          </cell>
          <cell r="BJ217">
            <v>0.57483516483516484</v>
          </cell>
          <cell r="BK217">
            <v>5.098901098901102E-2</v>
          </cell>
          <cell r="BL217">
            <v>0.34730769230769232</v>
          </cell>
          <cell r="BM217">
            <v>0.19208791208791209</v>
          </cell>
          <cell r="BN217">
            <v>0.37730769230769229</v>
          </cell>
          <cell r="BO217">
            <v>0.24796703296703304</v>
          </cell>
          <cell r="BP217">
            <v>0.11412087912087907</v>
          </cell>
        </row>
        <row r="218"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</row>
        <row r="219">
          <cell r="E219">
            <v>0</v>
          </cell>
          <cell r="F219">
            <v>0</v>
          </cell>
          <cell r="G219">
            <v>-3.2300000000000004</v>
          </cell>
          <cell r="H219">
            <v>-6.0299999999999994</v>
          </cell>
          <cell r="I219">
            <v>-4.0499999999999989</v>
          </cell>
          <cell r="J219">
            <v>-3.71</v>
          </cell>
          <cell r="K219">
            <v>-3.3600000000000003</v>
          </cell>
          <cell r="L219">
            <v>-4.2300000000000004</v>
          </cell>
          <cell r="M219">
            <v>-0.86999999999999988</v>
          </cell>
          <cell r="N219">
            <v>-0.18</v>
          </cell>
          <cell r="O219">
            <v>-2.74</v>
          </cell>
          <cell r="P219">
            <v>-1.9100000000000001</v>
          </cell>
          <cell r="Q219">
            <v>-2.3000000000000003</v>
          </cell>
          <cell r="R219">
            <v>-1.85</v>
          </cell>
          <cell r="S219">
            <v>-3.1499999999999995</v>
          </cell>
          <cell r="T219">
            <v>-2.2700000000000005</v>
          </cell>
          <cell r="U219">
            <v>-6.999999999999984E-2</v>
          </cell>
          <cell r="V219">
            <v>-0.4099999999999997</v>
          </cell>
          <cell r="W219">
            <v>6.0000000000000053E-2</v>
          </cell>
          <cell r="X219">
            <v>-0.32999999999999996</v>
          </cell>
          <cell r="Y219">
            <v>-1.1300000000000003</v>
          </cell>
          <cell r="Z219">
            <v>-1.6100000000000003</v>
          </cell>
          <cell r="AA219">
            <v>-0.98999999999999955</v>
          </cell>
          <cell r="AB219">
            <v>-1.2999999999999998</v>
          </cell>
          <cell r="AC219">
            <v>0</v>
          </cell>
          <cell r="AD219">
            <v>-0.49999999999999956</v>
          </cell>
          <cell r="AE219">
            <v>1.1900000000000004</v>
          </cell>
          <cell r="AF219">
            <v>2.2199999999999998</v>
          </cell>
          <cell r="AG219">
            <v>-1.999999999999999E-2</v>
          </cell>
          <cell r="AH219">
            <v>-0.12999999999999995</v>
          </cell>
          <cell r="AI219">
            <v>-1.1499999999999999</v>
          </cell>
          <cell r="AJ219">
            <v>-0.66999999999999993</v>
          </cell>
          <cell r="AK219">
            <v>1.36</v>
          </cell>
          <cell r="AL219">
            <v>-1.81</v>
          </cell>
          <cell r="AM219">
            <v>-2.169999999999999</v>
          </cell>
          <cell r="AN219">
            <v>0.82000000000000117</v>
          </cell>
          <cell r="AO219">
            <v>0.44000000000000006</v>
          </cell>
          <cell r="AP219">
            <v>2.5700000000000003</v>
          </cell>
          <cell r="AQ219">
            <v>-1.1200000000000001</v>
          </cell>
          <cell r="AR219">
            <v>-0.62999999999999989</v>
          </cell>
          <cell r="AS219">
            <v>1.92</v>
          </cell>
          <cell r="AT219">
            <v>-0.91999999999999904</v>
          </cell>
          <cell r="AU219">
            <v>-1.2599999999999998</v>
          </cell>
          <cell r="AV219">
            <v>2.2600000000000002</v>
          </cell>
          <cell r="AW219">
            <v>6.6199999999999992</v>
          </cell>
          <cell r="AX219">
            <v>1.5</v>
          </cell>
          <cell r="AY219">
            <v>-0.28000000000000069</v>
          </cell>
          <cell r="AZ219">
            <v>-1.4200000000000017</v>
          </cell>
          <cell r="BA219">
            <v>-2.2100000000000009</v>
          </cell>
          <cell r="BB219">
            <v>-2.5999999999999979</v>
          </cell>
          <cell r="BC219">
            <v>-1.5399999999999991</v>
          </cell>
          <cell r="BD219">
            <v>-3.0900000000000007</v>
          </cell>
          <cell r="BE219">
            <v>-0.63999999999999968</v>
          </cell>
          <cell r="BF219">
            <v>-2.1399999999999997</v>
          </cell>
          <cell r="BG219">
            <v>-1.1099999999999994</v>
          </cell>
          <cell r="BH219">
            <v>-0.34999999999999987</v>
          </cell>
          <cell r="BI219">
            <v>0.34999999999999964</v>
          </cell>
          <cell r="BJ219">
            <v>-3.839999999999999</v>
          </cell>
          <cell r="BK219">
            <v>1.29</v>
          </cell>
          <cell r="BL219">
            <v>0.14000000000000057</v>
          </cell>
          <cell r="BM219">
            <v>0.45000000000000062</v>
          </cell>
          <cell r="BN219">
            <v>0.5</v>
          </cell>
          <cell r="BO219">
            <v>8.0000000000000071E-2</v>
          </cell>
          <cell r="BP219">
            <v>-0.30999999999999961</v>
          </cell>
        </row>
        <row r="220">
          <cell r="E220">
            <v>0</v>
          </cell>
          <cell r="F220">
            <v>0</v>
          </cell>
          <cell r="G220">
            <v>-1.0900000000000003</v>
          </cell>
          <cell r="H220">
            <v>-3.9799999999999995</v>
          </cell>
          <cell r="I220">
            <v>-2.2299999999999991</v>
          </cell>
          <cell r="J220">
            <v>-1.9499999999999993</v>
          </cell>
          <cell r="K220">
            <v>-1.06</v>
          </cell>
          <cell r="L220">
            <v>-2.63</v>
          </cell>
          <cell r="M220">
            <v>-0.29000000000000004</v>
          </cell>
          <cell r="N220">
            <v>-0.41</v>
          </cell>
          <cell r="O220">
            <v>-2.5200000000000005</v>
          </cell>
          <cell r="P220">
            <v>-1.4700000000000002</v>
          </cell>
          <cell r="Q220">
            <v>-2.4800000000000004</v>
          </cell>
          <cell r="R220">
            <v>-1.8900000000000001</v>
          </cell>
          <cell r="S220">
            <v>-2.7999999999999994</v>
          </cell>
          <cell r="T220">
            <v>-2.0300000000000002</v>
          </cell>
          <cell r="U220">
            <v>-1.06</v>
          </cell>
          <cell r="V220">
            <v>-0.70999999999999952</v>
          </cell>
          <cell r="W220">
            <v>-0.49</v>
          </cell>
          <cell r="X220">
            <v>-0.69</v>
          </cell>
          <cell r="Y220">
            <v>-0.37000000000000033</v>
          </cell>
          <cell r="Z220">
            <v>-3.47</v>
          </cell>
          <cell r="AA220">
            <v>-2.2499999999999996</v>
          </cell>
          <cell r="AB220">
            <v>-3.49</v>
          </cell>
          <cell r="AC220">
            <v>-0.81</v>
          </cell>
          <cell r="AD220">
            <v>-2.67</v>
          </cell>
          <cell r="AE220">
            <v>-4.1499999999999995</v>
          </cell>
          <cell r="AF220">
            <v>-1.0899999999999999</v>
          </cell>
          <cell r="AG220">
            <v>1.4999999999999998</v>
          </cell>
          <cell r="AH220">
            <v>-0.22999999999999998</v>
          </cell>
          <cell r="AI220">
            <v>-1.52</v>
          </cell>
          <cell r="AJ220">
            <v>-2.2200000000000002</v>
          </cell>
          <cell r="AK220">
            <v>0.28000000000000003</v>
          </cell>
          <cell r="AL220">
            <v>-1.9700000000000002</v>
          </cell>
          <cell r="AM220">
            <v>-3.089999999999999</v>
          </cell>
          <cell r="AN220">
            <v>-3.3</v>
          </cell>
          <cell r="AO220">
            <v>-0.32</v>
          </cell>
          <cell r="AP220">
            <v>-6.0000000000000053E-2</v>
          </cell>
          <cell r="AQ220">
            <v>-1.25</v>
          </cell>
          <cell r="AR220">
            <v>-5.41</v>
          </cell>
          <cell r="AS220">
            <v>-2.1800000000000002</v>
          </cell>
          <cell r="AT220">
            <v>2.3400000000000003</v>
          </cell>
          <cell r="AU220">
            <v>-0.65999999999999925</v>
          </cell>
          <cell r="AV220">
            <v>0.13000000000000034</v>
          </cell>
          <cell r="AW220">
            <v>-2.6500000000000004</v>
          </cell>
          <cell r="AX220">
            <v>-2.3299999999999996</v>
          </cell>
          <cell r="AY220">
            <v>-1.7300000000000004</v>
          </cell>
          <cell r="AZ220">
            <v>-7.6799999999999988</v>
          </cell>
          <cell r="BA220">
            <v>-7.5200000000000014</v>
          </cell>
          <cell r="BB220">
            <v>-11.79</v>
          </cell>
          <cell r="BC220">
            <v>-10.180000000000001</v>
          </cell>
          <cell r="BD220">
            <v>-5.2900000000000009</v>
          </cell>
          <cell r="BE220">
            <v>-1.9099999999999997</v>
          </cell>
          <cell r="BF220">
            <v>-3.1100000000000008</v>
          </cell>
          <cell r="BG220">
            <v>-0.76999999999999957</v>
          </cell>
          <cell r="BH220">
            <v>-0.95000000000000018</v>
          </cell>
          <cell r="BI220">
            <v>-1.1900000000000002</v>
          </cell>
          <cell r="BJ220">
            <v>-6.379999999999999</v>
          </cell>
          <cell r="BK220">
            <v>-0.4700000000000002</v>
          </cell>
          <cell r="BL220">
            <v>-3.71</v>
          </cell>
          <cell r="BM220">
            <v>-2.0299999999999998</v>
          </cell>
          <cell r="BN220">
            <v>-4.0099999999999989</v>
          </cell>
          <cell r="BO220">
            <v>-2.6500000000000004</v>
          </cell>
          <cell r="BP220">
            <v>-1.2399999999999993</v>
          </cell>
        </row>
        <row r="222">
          <cell r="E222">
            <v>0</v>
          </cell>
          <cell r="F222">
            <v>0</v>
          </cell>
          <cell r="G222">
            <v>0.48</v>
          </cell>
          <cell r="H222">
            <v>0.58000000000000007</v>
          </cell>
          <cell r="I222">
            <v>0</v>
          </cell>
          <cell r="J222">
            <v>0.14000000000000001</v>
          </cell>
          <cell r="K222">
            <v>0.14000000000000001</v>
          </cell>
          <cell r="L222">
            <v>0.32999999999999996</v>
          </cell>
          <cell r="M222">
            <v>0</v>
          </cell>
          <cell r="N222">
            <v>0</v>
          </cell>
          <cell r="O222">
            <v>0.89000000000000012</v>
          </cell>
          <cell r="P222">
            <v>0.52</v>
          </cell>
          <cell r="Q222">
            <v>0.7</v>
          </cell>
          <cell r="R222">
            <v>0.13</v>
          </cell>
          <cell r="S222">
            <v>0.42</v>
          </cell>
          <cell r="T222">
            <v>0.76</v>
          </cell>
          <cell r="U222">
            <v>0</v>
          </cell>
          <cell r="V222">
            <v>0</v>
          </cell>
          <cell r="W222">
            <v>0</v>
          </cell>
          <cell r="X222">
            <v>0.05</v>
          </cell>
          <cell r="Y222">
            <v>0</v>
          </cell>
          <cell r="Z222">
            <v>0</v>
          </cell>
          <cell r="AA222">
            <v>0</v>
          </cell>
          <cell r="AB222">
            <v>0.80999999999999994</v>
          </cell>
          <cell r="AC222">
            <v>0.35</v>
          </cell>
          <cell r="AD222">
            <v>0.14000000000000001</v>
          </cell>
          <cell r="AE222">
            <v>0</v>
          </cell>
          <cell r="AF222">
            <v>0.06</v>
          </cell>
          <cell r="AG222">
            <v>0</v>
          </cell>
          <cell r="AH222">
            <v>0</v>
          </cell>
          <cell r="AI222">
            <v>3.16</v>
          </cell>
          <cell r="AJ222">
            <v>1.26</v>
          </cell>
          <cell r="AK222">
            <v>0.19</v>
          </cell>
          <cell r="AL222">
            <v>0.94</v>
          </cell>
          <cell r="AM222">
            <v>0.87999999999999989</v>
          </cell>
          <cell r="AN222">
            <v>0.18</v>
          </cell>
          <cell r="AO222">
            <v>0.56000000000000005</v>
          </cell>
          <cell r="AP222">
            <v>0.21</v>
          </cell>
          <cell r="AQ222">
            <v>1.3</v>
          </cell>
          <cell r="AR222">
            <v>3.79</v>
          </cell>
          <cell r="AS222">
            <v>1.58</v>
          </cell>
          <cell r="AT222">
            <v>1.08</v>
          </cell>
          <cell r="AU222">
            <v>1.5899999999999999</v>
          </cell>
          <cell r="AV222">
            <v>4.91</v>
          </cell>
          <cell r="AW222">
            <v>7.59</v>
          </cell>
          <cell r="AX222">
            <v>10.16</v>
          </cell>
          <cell r="AY222">
            <v>4.3099999999999996</v>
          </cell>
          <cell r="AZ222">
            <v>8.75</v>
          </cell>
          <cell r="BA222">
            <v>11.71</v>
          </cell>
          <cell r="BB222">
            <v>6.02</v>
          </cell>
          <cell r="BC222">
            <v>3.82</v>
          </cell>
          <cell r="BD222">
            <v>6.03</v>
          </cell>
          <cell r="BE222">
            <v>5.2200000000000006</v>
          </cell>
          <cell r="BF222">
            <v>2.2799999999999998</v>
          </cell>
          <cell r="BG222">
            <v>8.58</v>
          </cell>
          <cell r="BH222">
            <v>4.01</v>
          </cell>
          <cell r="BI222">
            <v>3.98</v>
          </cell>
          <cell r="BJ222">
            <v>3.14</v>
          </cell>
          <cell r="BK222">
            <v>0.09</v>
          </cell>
          <cell r="BL222">
            <v>5.72</v>
          </cell>
          <cell r="BM222">
            <v>1.39</v>
          </cell>
          <cell r="BN222">
            <v>0.49</v>
          </cell>
          <cell r="BO222">
            <v>0.49</v>
          </cell>
          <cell r="BP222">
            <v>1.01</v>
          </cell>
        </row>
        <row r="223"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0.57000000000000006</v>
          </cell>
          <cell r="AB223">
            <v>0.26</v>
          </cell>
          <cell r="AC223">
            <v>0.25</v>
          </cell>
          <cell r="AD223">
            <v>0</v>
          </cell>
          <cell r="AE223">
            <v>0.1</v>
          </cell>
          <cell r="AF223">
            <v>0</v>
          </cell>
          <cell r="AG223">
            <v>0</v>
          </cell>
          <cell r="AH223">
            <v>2.1800000000000002</v>
          </cell>
          <cell r="AI223">
            <v>1.1200000000000001</v>
          </cell>
          <cell r="AJ223">
            <v>0.18</v>
          </cell>
          <cell r="AK223">
            <v>0.4</v>
          </cell>
          <cell r="AL223">
            <v>0.31</v>
          </cell>
          <cell r="AM223">
            <v>0.13</v>
          </cell>
          <cell r="AN223">
            <v>0.66000000000000014</v>
          </cell>
          <cell r="AO223">
            <v>0.67</v>
          </cell>
          <cell r="AP223">
            <v>0.88</v>
          </cell>
          <cell r="AQ223">
            <v>3.21</v>
          </cell>
          <cell r="AR223">
            <v>1.47</v>
          </cell>
          <cell r="AS223">
            <v>0.99</v>
          </cell>
          <cell r="AT223">
            <v>1.3099999999999998</v>
          </cell>
          <cell r="AU223">
            <v>5.21</v>
          </cell>
          <cell r="AV223">
            <v>6.29</v>
          </cell>
          <cell r="AW223">
            <v>8.6900000000000013</v>
          </cell>
          <cell r="AX223">
            <v>3.34</v>
          </cell>
          <cell r="AY223">
            <v>9.61</v>
          </cell>
          <cell r="AZ223">
            <v>11.889999999999999</v>
          </cell>
          <cell r="BA223">
            <v>5.46</v>
          </cell>
          <cell r="BB223">
            <v>4.29</v>
          </cell>
          <cell r="BC223">
            <v>5.94</v>
          </cell>
          <cell r="BD223">
            <v>5.5299999999999994</v>
          </cell>
          <cell r="BE223">
            <v>1.84</v>
          </cell>
          <cell r="BF223">
            <v>7.35</v>
          </cell>
          <cell r="BG223">
            <v>3.86</v>
          </cell>
          <cell r="BH223">
            <v>5.26</v>
          </cell>
          <cell r="BI223">
            <v>0.90000000000000013</v>
          </cell>
          <cell r="BJ223">
            <v>2.7399999999999998</v>
          </cell>
          <cell r="BK223">
            <v>4.04</v>
          </cell>
          <cell r="BL223">
            <v>2.19</v>
          </cell>
          <cell r="BM223">
            <v>0.31</v>
          </cell>
          <cell r="BN223">
            <v>0.19</v>
          </cell>
          <cell r="BO223">
            <v>0.91</v>
          </cell>
          <cell r="BP223">
            <v>0</v>
          </cell>
        </row>
        <row r="224">
          <cell r="E224">
            <v>0</v>
          </cell>
          <cell r="F224">
            <v>0</v>
          </cell>
          <cell r="G224">
            <v>0.08</v>
          </cell>
          <cell r="H224">
            <v>0.02</v>
          </cell>
          <cell r="I224">
            <v>0.08</v>
          </cell>
          <cell r="J224">
            <v>0.2</v>
          </cell>
          <cell r="K224">
            <v>0.03</v>
          </cell>
          <cell r="L224">
            <v>0.02</v>
          </cell>
          <cell r="M224">
            <v>0.02</v>
          </cell>
          <cell r="N224">
            <v>0.24</v>
          </cell>
          <cell r="O224">
            <v>0</v>
          </cell>
          <cell r="P224">
            <v>0.27</v>
          </cell>
          <cell r="Q224">
            <v>0.22999999999999998</v>
          </cell>
          <cell r="R224">
            <v>0.06</v>
          </cell>
          <cell r="S224">
            <v>0.09</v>
          </cell>
          <cell r="T224">
            <v>0</v>
          </cell>
          <cell r="U224">
            <v>0.02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0.51</v>
          </cell>
          <cell r="AC224">
            <v>0.16</v>
          </cell>
          <cell r="AD224">
            <v>0.06</v>
          </cell>
          <cell r="AE224">
            <v>0.02</v>
          </cell>
          <cell r="AF224">
            <v>0.02</v>
          </cell>
          <cell r="AG224">
            <v>0</v>
          </cell>
          <cell r="AH224">
            <v>0</v>
          </cell>
          <cell r="AI224">
            <v>1.97</v>
          </cell>
          <cell r="AJ224">
            <v>0.08</v>
          </cell>
          <cell r="AK224">
            <v>0.12</v>
          </cell>
          <cell r="AL224">
            <v>0.23</v>
          </cell>
          <cell r="AM224">
            <v>0.31</v>
          </cell>
          <cell r="AN224">
            <v>7.0000000000000007E-2</v>
          </cell>
          <cell r="AO224">
            <v>0.43</v>
          </cell>
          <cell r="AP224">
            <v>0.73</v>
          </cell>
          <cell r="AQ224">
            <v>0.95</v>
          </cell>
          <cell r="AR224">
            <v>1.42</v>
          </cell>
          <cell r="AS224">
            <v>0.78</v>
          </cell>
          <cell r="AT224">
            <v>0.97</v>
          </cell>
          <cell r="AU224">
            <v>0.61</v>
          </cell>
          <cell r="AV224">
            <v>2.66</v>
          </cell>
          <cell r="AW224">
            <v>4.24</v>
          </cell>
          <cell r="AX224">
            <v>5.27</v>
          </cell>
          <cell r="AY224">
            <v>2.88</v>
          </cell>
          <cell r="AZ224">
            <v>7.32</v>
          </cell>
          <cell r="BA224">
            <v>7.24</v>
          </cell>
          <cell r="BB224">
            <v>2.25</v>
          </cell>
          <cell r="BC224">
            <v>1.79</v>
          </cell>
          <cell r="BD224">
            <v>3.32</v>
          </cell>
          <cell r="BE224">
            <v>4.3</v>
          </cell>
          <cell r="BF224">
            <v>1.86</v>
          </cell>
          <cell r="BG224">
            <v>4.62</v>
          </cell>
          <cell r="BH224">
            <v>2.0699999999999998</v>
          </cell>
          <cell r="BI224">
            <v>4.33</v>
          </cell>
          <cell r="BJ224">
            <v>0.49</v>
          </cell>
          <cell r="BK224">
            <v>1.26</v>
          </cell>
          <cell r="BL224">
            <v>1.53</v>
          </cell>
          <cell r="BM224">
            <v>2.66</v>
          </cell>
          <cell r="BN224">
            <v>0.12</v>
          </cell>
          <cell r="BO224">
            <v>0.2</v>
          </cell>
          <cell r="BP224">
            <v>0.6</v>
          </cell>
        </row>
        <row r="227">
          <cell r="E227">
            <v>0</v>
          </cell>
          <cell r="F227">
            <v>0</v>
          </cell>
          <cell r="G227">
            <v>3.472527472527473E-2</v>
          </cell>
          <cell r="H227">
            <v>4.9120879120879132E-2</v>
          </cell>
          <cell r="I227">
            <v>-7.4725274725274725E-3</v>
          </cell>
          <cell r="J227">
            <v>-6.3736263736263749E-3</v>
          </cell>
          <cell r="K227">
            <v>9.5054945054945071E-3</v>
          </cell>
          <cell r="L227">
            <v>2.7142857142857142E-2</v>
          </cell>
          <cell r="M227">
            <v>-1.8681318681318681E-3</v>
          </cell>
          <cell r="N227">
            <v>-2.2417582417582415E-2</v>
          </cell>
          <cell r="O227">
            <v>7.8241758241758261E-2</v>
          </cell>
          <cell r="P227">
            <v>2.0494505494505495E-2</v>
          </cell>
          <cell r="Q227">
            <v>4.0054945054945057E-2</v>
          </cell>
          <cell r="R227">
            <v>5.8241758241758257E-3</v>
          </cell>
          <cell r="S227">
            <v>2.8516483516483518E-2</v>
          </cell>
          <cell r="T227">
            <v>6.6813186813186806E-2</v>
          </cell>
          <cell r="U227">
            <v>-1.8681318681318681E-3</v>
          </cell>
          <cell r="V227">
            <v>0</v>
          </cell>
          <cell r="W227">
            <v>0</v>
          </cell>
          <cell r="X227">
            <v>4.3956043956043965E-3</v>
          </cell>
          <cell r="Y227">
            <v>0</v>
          </cell>
          <cell r="Z227">
            <v>0</v>
          </cell>
          <cell r="AA227">
            <v>3.1318681318681348E-3</v>
          </cell>
          <cell r="AB227">
            <v>2.4999999999999998E-2</v>
          </cell>
          <cell r="AC227">
            <v>1.7197802197802196E-2</v>
          </cell>
          <cell r="AD227">
            <v>6.7032967032967057E-3</v>
          </cell>
          <cell r="AE227">
            <v>-1.3186813186813182E-3</v>
          </cell>
          <cell r="AF227">
            <v>3.4065934065934064E-3</v>
          </cell>
          <cell r="AG227">
            <v>0</v>
          </cell>
          <cell r="AH227">
            <v>1.1978021978021978E-2</v>
          </cell>
          <cell r="AI227">
            <v>9.994505494505497E-2</v>
          </cell>
          <cell r="AJ227">
            <v>0.10428571428571429</v>
          </cell>
          <cell r="AK227">
            <v>7.6923076923076927E-3</v>
          </cell>
          <cell r="AL227">
            <v>6.2857142857142848E-2</v>
          </cell>
          <cell r="AM227">
            <v>4.9120879120879105E-2</v>
          </cell>
          <cell r="AN227">
            <v>1.2912087912087911E-2</v>
          </cell>
          <cell r="AO227">
            <v>1.2747252747252753E-2</v>
          </cell>
          <cell r="AP227">
            <v>-4.4890109890109893E-2</v>
          </cell>
          <cell r="AQ227">
            <v>4.3186813186813194E-2</v>
          </cell>
          <cell r="AR227">
            <v>0.20862637362637362</v>
          </cell>
          <cell r="AS227">
            <v>7.1483516483516488E-2</v>
          </cell>
          <cell r="AT227">
            <v>1.1538461538461548E-2</v>
          </cell>
          <cell r="AU227">
            <v>0.11142857142857143</v>
          </cell>
          <cell r="AV227">
            <v>0.21774725274725276</v>
          </cell>
          <cell r="AW227">
            <v>0.31895604395604393</v>
          </cell>
          <cell r="AX227">
            <v>0.41928571428571437</v>
          </cell>
          <cell r="AY227">
            <v>0.16269230769230766</v>
          </cell>
          <cell r="AZ227">
            <v>0.15082417582417582</v>
          </cell>
          <cell r="BA227">
            <v>0.38318681318681325</v>
          </cell>
          <cell r="BB227">
            <v>0.34263736263736255</v>
          </cell>
          <cell r="BC227">
            <v>0.20126373626373625</v>
          </cell>
          <cell r="BD227">
            <v>0.25038461538461543</v>
          </cell>
          <cell r="BE227">
            <v>6.7362637362637423E-2</v>
          </cell>
          <cell r="BF227">
            <v>6.7087912087912052E-2</v>
          </cell>
          <cell r="BG227">
            <v>0.34395604395604396</v>
          </cell>
          <cell r="BH227">
            <v>0.18807692307692309</v>
          </cell>
          <cell r="BI227">
            <v>-4.9615384615384645E-2</v>
          </cell>
          <cell r="BJ227">
            <v>0.24532967032967037</v>
          </cell>
          <cell r="BK227">
            <v>-8.7582417582417596E-2</v>
          </cell>
          <cell r="BL227">
            <v>0.37197802197802193</v>
          </cell>
          <cell r="BM227">
            <v>-0.12456043956043958</v>
          </cell>
          <cell r="BN227">
            <v>3.2912087912087912E-2</v>
          </cell>
          <cell r="BO227">
            <v>2.9395604395604399E-2</v>
          </cell>
          <cell r="BP227">
            <v>3.274725274725275E-2</v>
          </cell>
        </row>
        <row r="228">
          <cell r="E228">
            <v>0</v>
          </cell>
          <cell r="F228">
            <v>0</v>
          </cell>
          <cell r="G228">
            <v>0.74369618310263808</v>
          </cell>
          <cell r="H228">
            <v>0.82169672969497687</v>
          </cell>
          <cell r="I228">
            <v>-0.89104211121363064</v>
          </cell>
          <cell r="J228">
            <v>-0.34202965009081243</v>
          </cell>
          <cell r="K228">
            <v>0.71023424578130334</v>
          </cell>
          <cell r="L228">
            <v>0.80796218556886845</v>
          </cell>
          <cell r="M228">
            <v>-0.89104211121363064</v>
          </cell>
          <cell r="N228">
            <v>-0.89104211121363064</v>
          </cell>
          <cell r="O228">
            <v>0.83862786937753486</v>
          </cell>
          <cell r="P228">
            <v>0.43402736924766738</v>
          </cell>
          <cell r="Q228">
            <v>0.6183039305425907</v>
          </cell>
          <cell r="R228">
            <v>0.49300725800132328</v>
          </cell>
          <cell r="S228">
            <v>0.71023424578130323</v>
          </cell>
          <cell r="T228">
            <v>0.83862786937753464</v>
          </cell>
          <cell r="U228">
            <v>-0.89104211121363064</v>
          </cell>
          <cell r="V228">
            <v>0</v>
          </cell>
          <cell r="W228">
            <v>0</v>
          </cell>
          <cell r="X228">
            <v>0.83862786937753475</v>
          </cell>
          <cell r="Y228">
            <v>0</v>
          </cell>
          <cell r="Z228">
            <v>0</v>
          </cell>
          <cell r="AA228">
            <v>5.2414241836095964E-2</v>
          </cell>
          <cell r="AB228">
            <v>0.5</v>
          </cell>
          <cell r="AC228">
            <v>0.99657273281577319</v>
          </cell>
          <cell r="AD228">
            <v>0.52562774497216791</v>
          </cell>
          <cell r="AE228">
            <v>-0.13725270326150321</v>
          </cell>
          <cell r="AF228">
            <v>0.61413236010650363</v>
          </cell>
          <cell r="AG228">
            <v>0</v>
          </cell>
          <cell r="AH228">
            <v>5.2414241836095908E-2</v>
          </cell>
          <cell r="AI228">
            <v>0.5371800024908937</v>
          </cell>
          <cell r="AJ228">
            <v>0.87779957819508414</v>
          </cell>
          <cell r="AK228">
            <v>0.29074190231479019</v>
          </cell>
          <cell r="AL228">
            <v>0.89020687298456902</v>
          </cell>
          <cell r="AM228">
            <v>0.69096352500727232</v>
          </cell>
          <cell r="AN228">
            <v>0.22666551269462634</v>
          </cell>
          <cell r="AO228">
            <v>0.58437730991381431</v>
          </cell>
          <cell r="AP228">
            <v>-0.70314185121565331</v>
          </cell>
          <cell r="AQ228">
            <v>0.19553494788462311</v>
          </cell>
          <cell r="AR228">
            <v>0.84854138840050997</v>
          </cell>
          <cell r="AS228">
            <v>0.94920425246377849</v>
          </cell>
          <cell r="AT228">
            <v>0.36628971787912878</v>
          </cell>
          <cell r="AU228">
            <v>0.25328413560037727</v>
          </cell>
          <cell r="AV228">
            <v>0.65451209718759806</v>
          </cell>
          <cell r="AW228">
            <v>0.75788392010062267</v>
          </cell>
          <cell r="AX228">
            <v>0.65688892372427399</v>
          </cell>
          <cell r="AY228">
            <v>0.25271847544603987</v>
          </cell>
          <cell r="AZ228">
            <v>0.35533658149561248</v>
          </cell>
          <cell r="BA228">
            <v>0.65540517390852193</v>
          </cell>
          <cell r="BB228">
            <v>0.99998750270806758</v>
          </cell>
          <cell r="BC228">
            <v>0.53416257716763249</v>
          </cell>
          <cell r="BD228">
            <v>0.95624100621832564</v>
          </cell>
          <cell r="BE228">
            <v>0.21230664928203222</v>
          </cell>
          <cell r="BF228">
            <v>0.1209213510899904</v>
          </cell>
          <cell r="BG228">
            <v>0.7474743718359399</v>
          </cell>
          <cell r="BH228">
            <v>0.6444282008591522</v>
          </cell>
          <cell r="BI228">
            <v>-0.14478087122490449</v>
          </cell>
          <cell r="BJ228">
            <v>0.94581538578894053</v>
          </cell>
          <cell r="BK228">
            <v>-0.2377419960819192</v>
          </cell>
          <cell r="BL228">
            <v>0.90937034110875192</v>
          </cell>
          <cell r="BM228">
            <v>-0.5832163530923512</v>
          </cell>
          <cell r="BN228">
            <v>0.92221973698504023</v>
          </cell>
          <cell r="BO228">
            <v>0.45352469631258724</v>
          </cell>
          <cell r="BP228">
            <v>0.35505614561316035</v>
          </cell>
        </row>
        <row r="229">
          <cell r="E229">
            <v>3</v>
          </cell>
          <cell r="F229">
            <v>3</v>
          </cell>
          <cell r="G229">
            <v>3</v>
          </cell>
          <cell r="H229">
            <v>3</v>
          </cell>
          <cell r="I229">
            <v>3</v>
          </cell>
          <cell r="J229">
            <v>3</v>
          </cell>
          <cell r="K229">
            <v>3</v>
          </cell>
          <cell r="L229">
            <v>3</v>
          </cell>
          <cell r="M229">
            <v>3</v>
          </cell>
          <cell r="N229">
            <v>3</v>
          </cell>
          <cell r="O229">
            <v>3</v>
          </cell>
          <cell r="P229">
            <v>3</v>
          </cell>
          <cell r="Q229">
            <v>3</v>
          </cell>
          <cell r="R229">
            <v>3</v>
          </cell>
          <cell r="S229">
            <v>3</v>
          </cell>
          <cell r="T229">
            <v>3</v>
          </cell>
          <cell r="U229">
            <v>3</v>
          </cell>
          <cell r="V229">
            <v>3</v>
          </cell>
          <cell r="W229">
            <v>3</v>
          </cell>
          <cell r="X229">
            <v>3</v>
          </cell>
          <cell r="Y229">
            <v>3</v>
          </cell>
          <cell r="Z229">
            <v>3</v>
          </cell>
          <cell r="AA229">
            <v>3</v>
          </cell>
          <cell r="AB229">
            <v>3</v>
          </cell>
          <cell r="AC229">
            <v>3</v>
          </cell>
          <cell r="AD229">
            <v>3</v>
          </cell>
          <cell r="AE229">
            <v>3</v>
          </cell>
          <cell r="AF229">
            <v>3</v>
          </cell>
          <cell r="AG229">
            <v>3</v>
          </cell>
          <cell r="AH229">
            <v>3</v>
          </cell>
          <cell r="AI229">
            <v>3</v>
          </cell>
          <cell r="AJ229">
            <v>3</v>
          </cell>
          <cell r="AK229">
            <v>3</v>
          </cell>
          <cell r="AL229">
            <v>3</v>
          </cell>
          <cell r="AM229">
            <v>3</v>
          </cell>
          <cell r="AN229">
            <v>3</v>
          </cell>
          <cell r="AO229">
            <v>3</v>
          </cell>
          <cell r="AP229">
            <v>3</v>
          </cell>
          <cell r="AQ229">
            <v>3</v>
          </cell>
          <cell r="AR229">
            <v>3</v>
          </cell>
          <cell r="AS229">
            <v>3</v>
          </cell>
          <cell r="AT229">
            <v>3</v>
          </cell>
          <cell r="AU229">
            <v>3</v>
          </cell>
          <cell r="AV229">
            <v>3</v>
          </cell>
          <cell r="AW229">
            <v>3</v>
          </cell>
          <cell r="AX229">
            <v>3</v>
          </cell>
          <cell r="AY229">
            <v>3</v>
          </cell>
          <cell r="AZ229">
            <v>3</v>
          </cell>
          <cell r="BA229">
            <v>3</v>
          </cell>
          <cell r="BB229">
            <v>3</v>
          </cell>
          <cell r="BC229">
            <v>3</v>
          </cell>
          <cell r="BD229">
            <v>3</v>
          </cell>
          <cell r="BE229">
            <v>3</v>
          </cell>
          <cell r="BF229">
            <v>3</v>
          </cell>
          <cell r="BG229">
            <v>3</v>
          </cell>
          <cell r="BH229">
            <v>3</v>
          </cell>
          <cell r="BI229">
            <v>3</v>
          </cell>
          <cell r="BJ229">
            <v>3</v>
          </cell>
          <cell r="BK229">
            <v>3</v>
          </cell>
          <cell r="BL229">
            <v>3</v>
          </cell>
          <cell r="BM229">
            <v>3</v>
          </cell>
          <cell r="BN229">
            <v>3</v>
          </cell>
          <cell r="BO229">
            <v>3</v>
          </cell>
          <cell r="BP229">
            <v>3</v>
          </cell>
        </row>
        <row r="230">
          <cell r="E230">
            <v>0</v>
          </cell>
          <cell r="F230">
            <v>0</v>
          </cell>
          <cell r="G230">
            <v>1.1124553967312312</v>
          </cell>
          <cell r="H230">
            <v>1.4417629627249322</v>
          </cell>
          <cell r="I230">
            <v>1.9629909152447287</v>
          </cell>
          <cell r="J230">
            <v>0.36398169144563369</v>
          </cell>
          <cell r="K230">
            <v>1.0089050158566193</v>
          </cell>
          <cell r="L230">
            <v>1.3712068893253617</v>
          </cell>
          <cell r="M230">
            <v>1.9629909152447287</v>
          </cell>
          <cell r="N230">
            <v>1.9629909152447287</v>
          </cell>
          <cell r="O230">
            <v>1.5396007178390034</v>
          </cell>
          <cell r="P230">
            <v>0.48177102999492266</v>
          </cell>
          <cell r="Q230">
            <v>0.78670718923221927</v>
          </cell>
          <cell r="R230">
            <v>0.56665859753796621</v>
          </cell>
          <cell r="S230">
            <v>1.0089050158566186</v>
          </cell>
          <cell r="T230">
            <v>1.5396007178390023</v>
          </cell>
          <cell r="U230">
            <v>1.9629909152447287</v>
          </cell>
          <cell r="V230">
            <v>0</v>
          </cell>
          <cell r="W230">
            <v>0</v>
          </cell>
          <cell r="X230">
            <v>1.5396007178390025</v>
          </cell>
          <cell r="Y230">
            <v>0</v>
          </cell>
          <cell r="Z230">
            <v>0</v>
          </cell>
          <cell r="AA230">
            <v>5.2486388108147847E-2</v>
          </cell>
          <cell r="AB230">
            <v>0.57735026918962584</v>
          </cell>
          <cell r="AC230">
            <v>12.04737561709044</v>
          </cell>
          <cell r="AD230">
            <v>0.61786607755381018</v>
          </cell>
          <cell r="AE230">
            <v>0.13856406460551013</v>
          </cell>
          <cell r="AF230">
            <v>0.7781677541251476</v>
          </cell>
          <cell r="AG230">
            <v>0</v>
          </cell>
          <cell r="AH230">
            <v>5.2486388108147791E-2</v>
          </cell>
          <cell r="AI230">
            <v>0.63687091549783459</v>
          </cell>
          <cell r="AJ230">
            <v>1.8324595500366372</v>
          </cell>
          <cell r="AK230">
            <v>0.30386856273138196</v>
          </cell>
          <cell r="AL230">
            <v>1.9541086034110422</v>
          </cell>
          <cell r="AM230">
            <v>0.9558354456583803</v>
          </cell>
          <cell r="AN230">
            <v>0.23272266425310809</v>
          </cell>
          <cell r="AO230">
            <v>0.72013581963437234</v>
          </cell>
          <cell r="AP230">
            <v>0.98887876295162369</v>
          </cell>
          <cell r="AQ230">
            <v>0.19938370456197099</v>
          </cell>
          <cell r="AR230">
            <v>1.603656892547922</v>
          </cell>
          <cell r="AS230">
            <v>3.0165971896213049</v>
          </cell>
          <cell r="AT230">
            <v>0.39364791081110911</v>
          </cell>
          <cell r="AU230">
            <v>0.26182163370227213</v>
          </cell>
          <cell r="AV230">
            <v>0.86569773620828139</v>
          </cell>
          <cell r="AW230">
            <v>1.1617047877455033</v>
          </cell>
          <cell r="AX230">
            <v>0.87122007201622231</v>
          </cell>
          <cell r="AY230">
            <v>0.26119696670290021</v>
          </cell>
          <cell r="AZ230">
            <v>0.38014547587563524</v>
          </cell>
          <cell r="BA230">
            <v>0.86776740890699389</v>
          </cell>
          <cell r="BB230">
            <v>200.01979325956452</v>
          </cell>
          <cell r="BC230">
            <v>0.63185958650779783</v>
          </cell>
          <cell r="BD230">
            <v>3.2683045673256297</v>
          </cell>
          <cell r="BE230">
            <v>0.21725949356245611</v>
          </cell>
          <cell r="BF230">
            <v>0.12181522009340467</v>
          </cell>
          <cell r="BG230">
            <v>1.1252218820445385</v>
          </cell>
          <cell r="BH230">
            <v>0.84275904965291637</v>
          </cell>
          <cell r="BI230">
            <v>0.14632256331131979</v>
          </cell>
          <cell r="BJ230">
            <v>2.9128462733691336</v>
          </cell>
          <cell r="BK230">
            <v>0.24475966199155952</v>
          </cell>
          <cell r="BL230">
            <v>2.186052193743719</v>
          </cell>
          <cell r="BM230">
            <v>0.71796657172401623</v>
          </cell>
          <cell r="BN230">
            <v>2.385053870652317</v>
          </cell>
          <cell r="BO230">
            <v>0.50886720595790746</v>
          </cell>
          <cell r="BP230">
            <v>0.37980216383776716</v>
          </cell>
        </row>
        <row r="231">
          <cell r="E231">
            <v>1</v>
          </cell>
          <cell r="F231">
            <v>1</v>
          </cell>
          <cell r="G231">
            <v>1</v>
          </cell>
          <cell r="H231">
            <v>1</v>
          </cell>
          <cell r="I231">
            <v>1</v>
          </cell>
          <cell r="J231">
            <v>1</v>
          </cell>
          <cell r="K231">
            <v>1</v>
          </cell>
          <cell r="L231">
            <v>1</v>
          </cell>
          <cell r="M231">
            <v>1</v>
          </cell>
          <cell r="N231">
            <v>1</v>
          </cell>
          <cell r="O231">
            <v>1</v>
          </cell>
          <cell r="P231">
            <v>1</v>
          </cell>
          <cell r="Q231">
            <v>1</v>
          </cell>
          <cell r="R231">
            <v>1</v>
          </cell>
          <cell r="S231">
            <v>1</v>
          </cell>
          <cell r="T231">
            <v>1</v>
          </cell>
          <cell r="U231">
            <v>1</v>
          </cell>
          <cell r="V231">
            <v>1</v>
          </cell>
          <cell r="W231">
            <v>1</v>
          </cell>
          <cell r="X231">
            <v>1</v>
          </cell>
          <cell r="Y231">
            <v>1</v>
          </cell>
          <cell r="Z231">
            <v>1</v>
          </cell>
          <cell r="AA231">
            <v>1</v>
          </cell>
          <cell r="AB231">
            <v>1</v>
          </cell>
          <cell r="AC231">
            <v>1</v>
          </cell>
          <cell r="AD231">
            <v>1</v>
          </cell>
          <cell r="AE231">
            <v>1</v>
          </cell>
          <cell r="AF231">
            <v>1</v>
          </cell>
          <cell r="AG231">
            <v>1</v>
          </cell>
          <cell r="AH231">
            <v>1</v>
          </cell>
          <cell r="AI231">
            <v>1</v>
          </cell>
          <cell r="AJ231">
            <v>1</v>
          </cell>
          <cell r="AK231">
            <v>1</v>
          </cell>
          <cell r="AL231">
            <v>1</v>
          </cell>
          <cell r="AM231">
            <v>1</v>
          </cell>
          <cell r="AN231">
            <v>1</v>
          </cell>
          <cell r="AO231">
            <v>1</v>
          </cell>
          <cell r="AP231">
            <v>1</v>
          </cell>
          <cell r="AQ231">
            <v>1</v>
          </cell>
          <cell r="AR231">
            <v>1</v>
          </cell>
          <cell r="AS231">
            <v>1</v>
          </cell>
          <cell r="AT231">
            <v>1</v>
          </cell>
          <cell r="AU231">
            <v>1</v>
          </cell>
          <cell r="AV231">
            <v>1</v>
          </cell>
          <cell r="AW231">
            <v>1</v>
          </cell>
          <cell r="AX231">
            <v>1</v>
          </cell>
          <cell r="AY231">
            <v>1</v>
          </cell>
          <cell r="AZ231">
            <v>1</v>
          </cell>
          <cell r="BA231">
            <v>1</v>
          </cell>
          <cell r="BB231">
            <v>1</v>
          </cell>
          <cell r="BC231">
            <v>1</v>
          </cell>
          <cell r="BD231">
            <v>1</v>
          </cell>
          <cell r="BE231">
            <v>1</v>
          </cell>
          <cell r="BF231">
            <v>1</v>
          </cell>
          <cell r="BG231">
            <v>1</v>
          </cell>
          <cell r="BH231">
            <v>1</v>
          </cell>
          <cell r="BI231">
            <v>1</v>
          </cell>
          <cell r="BJ231">
            <v>1</v>
          </cell>
          <cell r="BK231">
            <v>1</v>
          </cell>
          <cell r="BL231">
            <v>1</v>
          </cell>
          <cell r="BM231">
            <v>1</v>
          </cell>
          <cell r="BN231">
            <v>1</v>
          </cell>
          <cell r="BO231">
            <v>1</v>
          </cell>
          <cell r="BP231">
            <v>1</v>
          </cell>
        </row>
        <row r="232">
          <cell r="E232">
            <v>1</v>
          </cell>
          <cell r="F232">
            <v>1</v>
          </cell>
          <cell r="G232">
            <v>0.46614185737233482</v>
          </cell>
          <cell r="H232">
            <v>0.38605549604018385</v>
          </cell>
          <cell r="I232">
            <v>0.29995009334574346</v>
          </cell>
          <cell r="J232">
            <v>0.77777133715488589</v>
          </cell>
          <cell r="K232">
            <v>0.49717802883082096</v>
          </cell>
          <cell r="L232">
            <v>0.40114103786718075</v>
          </cell>
          <cell r="M232">
            <v>0.29995009334574346</v>
          </cell>
          <cell r="N232">
            <v>0.29995009334574346</v>
          </cell>
          <cell r="O232">
            <v>0.36671657332092289</v>
          </cell>
          <cell r="P232">
            <v>0.71418422210928945</v>
          </cell>
          <cell r="Q232">
            <v>0.5756401776915534</v>
          </cell>
          <cell r="R232">
            <v>0.6717951966091259</v>
          </cell>
          <cell r="S232">
            <v>0.49717802883082113</v>
          </cell>
          <cell r="T232">
            <v>0.36671657332092306</v>
          </cell>
          <cell r="U232">
            <v>0.29995009334574346</v>
          </cell>
          <cell r="V232">
            <v>1</v>
          </cell>
          <cell r="W232">
            <v>1</v>
          </cell>
          <cell r="X232">
            <v>0.36671657332092306</v>
          </cell>
          <cell r="Y232">
            <v>1</v>
          </cell>
          <cell r="Z232">
            <v>1</v>
          </cell>
          <cell r="AA232">
            <v>0.96661676001241092</v>
          </cell>
          <cell r="AB232">
            <v>0.66666666666666663</v>
          </cell>
          <cell r="AC232">
            <v>5.2722162706849589E-2</v>
          </cell>
          <cell r="AD232">
            <v>0.64766097383260957</v>
          </cell>
          <cell r="AE232">
            <v>0.91234552166391325</v>
          </cell>
          <cell r="AF232">
            <v>0.57901218833057977</v>
          </cell>
          <cell r="AG232">
            <v>1</v>
          </cell>
          <cell r="AH232">
            <v>0.96661676001241092</v>
          </cell>
          <cell r="AI232">
            <v>0.63897916726920534</v>
          </cell>
          <cell r="AJ232">
            <v>0.31802159499139626</v>
          </cell>
          <cell r="AK232">
            <v>0.8121958017011438</v>
          </cell>
          <cell r="AL232">
            <v>0.30111940039861557</v>
          </cell>
          <cell r="AM232">
            <v>0.51437301450342898</v>
          </cell>
          <cell r="AN232">
            <v>0.85443515944807946</v>
          </cell>
          <cell r="AO232">
            <v>0.60267764461280549</v>
          </cell>
          <cell r="AP232">
            <v>0.50355975725658397</v>
          </cell>
          <cell r="AQ232">
            <v>0.87471138393086689</v>
          </cell>
          <cell r="AR232">
            <v>0.35496249557851234</v>
          </cell>
          <cell r="AS232">
            <v>0.20378139070792764</v>
          </cell>
          <cell r="AT232">
            <v>0.76125582536678937</v>
          </cell>
          <cell r="AU232">
            <v>0.83697849015111003</v>
          </cell>
          <cell r="AV232">
            <v>0.5457481674778103</v>
          </cell>
          <cell r="AW232">
            <v>0.45246663973695539</v>
          </cell>
          <cell r="AX232">
            <v>0.54374406873814418</v>
          </cell>
          <cell r="AY232">
            <v>0.83735071043409126</v>
          </cell>
          <cell r="AZ232">
            <v>0.76873251013648813</v>
          </cell>
          <cell r="BA232">
            <v>0.54499578301007623</v>
          </cell>
          <cell r="BB232">
            <v>3.1827573559489409E-3</v>
          </cell>
          <cell r="BC232">
            <v>0.64125403034965867</v>
          </cell>
          <cell r="BD232">
            <v>0.18902765021841095</v>
          </cell>
          <cell r="BE232">
            <v>0.86380486519732835</v>
          </cell>
          <cell r="BF232">
            <v>0.92283022957687044</v>
          </cell>
          <cell r="BG232">
            <v>0.46253254157367546</v>
          </cell>
          <cell r="BH232">
            <v>0.55419091708242263</v>
          </cell>
          <cell r="BI232">
            <v>0.90750455404140418</v>
          </cell>
          <cell r="BJ232">
            <v>0.21052995453963103</v>
          </cell>
          <cell r="BK232">
            <v>0.84718545143492952</v>
          </cell>
          <cell r="BL232">
            <v>0.27312797939456174</v>
          </cell>
          <cell r="BM232">
            <v>0.6035879641404841</v>
          </cell>
          <cell r="BN232">
            <v>0.25274688374376114</v>
          </cell>
          <cell r="BO232">
            <v>0.70033276995482618</v>
          </cell>
          <cell r="BP232">
            <v>0.76892349495853141</v>
          </cell>
        </row>
        <row r="233">
          <cell r="E233" t="str">
            <v>×</v>
          </cell>
          <cell r="F233" t="str">
            <v>×</v>
          </cell>
          <cell r="G233" t="str">
            <v>×</v>
          </cell>
          <cell r="H233" t="str">
            <v>×</v>
          </cell>
          <cell r="I233" t="str">
            <v>×</v>
          </cell>
          <cell r="J233" t="str">
            <v>×</v>
          </cell>
          <cell r="K233" t="str">
            <v>×</v>
          </cell>
          <cell r="L233" t="str">
            <v>×</v>
          </cell>
          <cell r="M233" t="str">
            <v>×</v>
          </cell>
          <cell r="N233" t="str">
            <v>×</v>
          </cell>
          <cell r="O233" t="str">
            <v>×</v>
          </cell>
          <cell r="P233" t="str">
            <v>×</v>
          </cell>
          <cell r="Q233" t="str">
            <v>×</v>
          </cell>
          <cell r="R233" t="str">
            <v>×</v>
          </cell>
          <cell r="S233" t="str">
            <v>×</v>
          </cell>
          <cell r="T233" t="str">
            <v>×</v>
          </cell>
          <cell r="U233" t="str">
            <v>×</v>
          </cell>
          <cell r="V233" t="str">
            <v>×</v>
          </cell>
          <cell r="W233" t="str">
            <v>×</v>
          </cell>
          <cell r="X233" t="str">
            <v>×</v>
          </cell>
          <cell r="Y233" t="str">
            <v>×</v>
          </cell>
          <cell r="Z233" t="str">
            <v>×</v>
          </cell>
          <cell r="AA233" t="str">
            <v>×</v>
          </cell>
          <cell r="AB233" t="str">
            <v>×</v>
          </cell>
          <cell r="AC233" t="str">
            <v>×</v>
          </cell>
          <cell r="AD233" t="str">
            <v>×</v>
          </cell>
          <cell r="AE233" t="str">
            <v>×</v>
          </cell>
          <cell r="AF233" t="str">
            <v>×</v>
          </cell>
          <cell r="AG233" t="str">
            <v>×</v>
          </cell>
          <cell r="AH233" t="str">
            <v>×</v>
          </cell>
          <cell r="AI233" t="str">
            <v>×</v>
          </cell>
          <cell r="AJ233" t="str">
            <v>×</v>
          </cell>
          <cell r="AK233" t="str">
            <v>×</v>
          </cell>
          <cell r="AL233" t="str">
            <v>×</v>
          </cell>
          <cell r="AM233" t="str">
            <v>×</v>
          </cell>
          <cell r="AN233" t="str">
            <v>×</v>
          </cell>
          <cell r="AO233" t="str">
            <v>×</v>
          </cell>
          <cell r="AP233" t="str">
            <v>×</v>
          </cell>
          <cell r="AQ233" t="str">
            <v>×</v>
          </cell>
          <cell r="AR233" t="str">
            <v>×</v>
          </cell>
          <cell r="AS233" t="str">
            <v>×</v>
          </cell>
          <cell r="AT233" t="str">
            <v>×</v>
          </cell>
          <cell r="AU233" t="str">
            <v>×</v>
          </cell>
          <cell r="AV233" t="str">
            <v>×</v>
          </cell>
          <cell r="AW233" t="str">
            <v>×</v>
          </cell>
          <cell r="AX233" t="str">
            <v>×</v>
          </cell>
          <cell r="AY233" t="str">
            <v>×</v>
          </cell>
          <cell r="AZ233" t="str">
            <v>×</v>
          </cell>
          <cell r="BA233" t="str">
            <v>×</v>
          </cell>
          <cell r="BB233" t="str">
            <v>ok</v>
          </cell>
          <cell r="BC233" t="str">
            <v>×</v>
          </cell>
          <cell r="BD233" t="str">
            <v>×</v>
          </cell>
          <cell r="BE233" t="str">
            <v>×</v>
          </cell>
          <cell r="BF233" t="str">
            <v>×</v>
          </cell>
          <cell r="BG233" t="str">
            <v>×</v>
          </cell>
          <cell r="BH233" t="str">
            <v>×</v>
          </cell>
          <cell r="BI233" t="str">
            <v>×</v>
          </cell>
          <cell r="BJ233" t="str">
            <v>×</v>
          </cell>
          <cell r="BK233" t="str">
            <v>×</v>
          </cell>
          <cell r="BL233" t="str">
            <v>×</v>
          </cell>
          <cell r="BM233" t="str">
            <v>×</v>
          </cell>
          <cell r="BN233" t="str">
            <v>×</v>
          </cell>
          <cell r="BO233" t="str">
            <v>×</v>
          </cell>
          <cell r="BP233" t="str">
            <v>×</v>
          </cell>
        </row>
        <row r="234">
          <cell r="E234" t="str">
            <v>-</v>
          </cell>
          <cell r="F234" t="str">
            <v>-</v>
          </cell>
          <cell r="G234" t="str">
            <v>?</v>
          </cell>
          <cell r="H234" t="str">
            <v>?</v>
          </cell>
          <cell r="I234" t="str">
            <v>?</v>
          </cell>
          <cell r="J234" t="str">
            <v>?</v>
          </cell>
          <cell r="K234" t="str">
            <v>?</v>
          </cell>
          <cell r="L234" t="str">
            <v>?</v>
          </cell>
          <cell r="M234" t="str">
            <v>?</v>
          </cell>
          <cell r="N234" t="str">
            <v>?</v>
          </cell>
          <cell r="O234" t="str">
            <v>?</v>
          </cell>
          <cell r="P234" t="str">
            <v>?</v>
          </cell>
          <cell r="Q234" t="str">
            <v>?</v>
          </cell>
          <cell r="R234" t="str">
            <v>?</v>
          </cell>
          <cell r="S234" t="str">
            <v>?</v>
          </cell>
          <cell r="T234" t="str">
            <v>?</v>
          </cell>
          <cell r="U234" t="str">
            <v>?</v>
          </cell>
          <cell r="V234" t="str">
            <v>-</v>
          </cell>
          <cell r="W234" t="str">
            <v>-</v>
          </cell>
          <cell r="X234" t="str">
            <v>?</v>
          </cell>
          <cell r="Y234" t="str">
            <v>-</v>
          </cell>
          <cell r="Z234" t="str">
            <v>-</v>
          </cell>
          <cell r="AA234" t="str">
            <v>?</v>
          </cell>
          <cell r="AB234" t="str">
            <v>?</v>
          </cell>
          <cell r="AC234" t="str">
            <v>?</v>
          </cell>
          <cell r="AD234" t="str">
            <v>?</v>
          </cell>
          <cell r="AE234" t="str">
            <v>?</v>
          </cell>
          <cell r="AF234" t="str">
            <v>?</v>
          </cell>
          <cell r="AG234" t="str">
            <v>-</v>
          </cell>
          <cell r="AH234" t="str">
            <v>?</v>
          </cell>
          <cell r="AI234" t="str">
            <v>?</v>
          </cell>
          <cell r="AJ234" t="str">
            <v>?</v>
          </cell>
          <cell r="AK234" t="str">
            <v>?</v>
          </cell>
          <cell r="AL234" t="str">
            <v>?</v>
          </cell>
          <cell r="AM234" t="str">
            <v>?</v>
          </cell>
          <cell r="AN234" t="str">
            <v>?</v>
          </cell>
          <cell r="AO234" t="str">
            <v>?</v>
          </cell>
          <cell r="AP234" t="str">
            <v>?</v>
          </cell>
          <cell r="AQ234" t="str">
            <v>?</v>
          </cell>
          <cell r="AR234" t="str">
            <v>?</v>
          </cell>
          <cell r="AS234" t="str">
            <v>?</v>
          </cell>
          <cell r="AT234" t="str">
            <v>?</v>
          </cell>
          <cell r="AU234" t="str">
            <v>?</v>
          </cell>
          <cell r="AV234" t="str">
            <v>?</v>
          </cell>
          <cell r="AW234" t="str">
            <v>?</v>
          </cell>
          <cell r="AX234" t="str">
            <v>?</v>
          </cell>
          <cell r="AY234" t="str">
            <v>?</v>
          </cell>
          <cell r="AZ234" t="str">
            <v>?</v>
          </cell>
          <cell r="BA234" t="str">
            <v>?</v>
          </cell>
          <cell r="BB234">
            <v>0.34263736263736255</v>
          </cell>
          <cell r="BC234" t="str">
            <v>?</v>
          </cell>
          <cell r="BD234" t="str">
            <v>?</v>
          </cell>
          <cell r="BE234" t="str">
            <v>?</v>
          </cell>
          <cell r="BF234" t="str">
            <v>?</v>
          </cell>
          <cell r="BG234" t="str">
            <v>?</v>
          </cell>
          <cell r="BH234" t="str">
            <v>?</v>
          </cell>
          <cell r="BI234" t="str">
            <v>?</v>
          </cell>
          <cell r="BJ234" t="str">
            <v>?</v>
          </cell>
          <cell r="BK234" t="str">
            <v>?</v>
          </cell>
          <cell r="BL234" t="str">
            <v>?</v>
          </cell>
          <cell r="BM234" t="str">
            <v>?</v>
          </cell>
          <cell r="BN234" t="str">
            <v>?</v>
          </cell>
          <cell r="BO234" t="str">
            <v>?</v>
          </cell>
          <cell r="BP234" t="str">
            <v>?</v>
          </cell>
        </row>
        <row r="235">
          <cell r="E235">
            <v>0</v>
          </cell>
          <cell r="F235">
            <v>0</v>
          </cell>
          <cell r="G235">
            <v>3.472527472527473E-2</v>
          </cell>
          <cell r="H235">
            <v>4.9120879120879132E-2</v>
          </cell>
          <cell r="I235">
            <v>-7.4725274725274725E-3</v>
          </cell>
          <cell r="J235">
            <v>-6.3736263736263749E-3</v>
          </cell>
          <cell r="K235">
            <v>9.5054945054945071E-3</v>
          </cell>
          <cell r="L235">
            <v>2.7142857142857142E-2</v>
          </cell>
          <cell r="M235">
            <v>-1.8681318681318681E-3</v>
          </cell>
          <cell r="N235">
            <v>-2.2417582417582415E-2</v>
          </cell>
          <cell r="O235">
            <v>7.8241758241758261E-2</v>
          </cell>
          <cell r="P235">
            <v>2.0494505494505495E-2</v>
          </cell>
          <cell r="Q235">
            <v>4.0054945054945057E-2</v>
          </cell>
          <cell r="R235">
            <v>5.8241758241758257E-3</v>
          </cell>
          <cell r="S235">
            <v>2.8516483516483518E-2</v>
          </cell>
          <cell r="T235">
            <v>6.6813186813186806E-2</v>
          </cell>
          <cell r="U235">
            <v>-1.8681318681318681E-3</v>
          </cell>
          <cell r="V235">
            <v>0</v>
          </cell>
          <cell r="W235">
            <v>0</v>
          </cell>
          <cell r="X235">
            <v>4.3956043956043965E-3</v>
          </cell>
          <cell r="Y235">
            <v>0</v>
          </cell>
          <cell r="Z235">
            <v>0</v>
          </cell>
          <cell r="AA235">
            <v>3.1318681318681348E-3</v>
          </cell>
          <cell r="AB235">
            <v>2.4999999999999998E-2</v>
          </cell>
          <cell r="AC235">
            <v>1.7197802197802196E-2</v>
          </cell>
          <cell r="AD235">
            <v>6.7032967032967057E-3</v>
          </cell>
          <cell r="AE235">
            <v>-1.3186813186813182E-3</v>
          </cell>
          <cell r="AF235">
            <v>3.4065934065934064E-3</v>
          </cell>
          <cell r="AG235">
            <v>0</v>
          </cell>
          <cell r="AH235">
            <v>1.1978021978021978E-2</v>
          </cell>
          <cell r="AI235">
            <v>9.994505494505497E-2</v>
          </cell>
          <cell r="AJ235">
            <v>0.10428571428571429</v>
          </cell>
          <cell r="AK235">
            <v>7.6923076923076927E-3</v>
          </cell>
          <cell r="AL235">
            <v>6.2857142857142848E-2</v>
          </cell>
          <cell r="AM235">
            <v>4.9120879120879105E-2</v>
          </cell>
          <cell r="AN235">
            <v>1.2912087912087911E-2</v>
          </cell>
          <cell r="AO235">
            <v>1.2747252747252753E-2</v>
          </cell>
          <cell r="AP235">
            <v>-4.4890109890109893E-2</v>
          </cell>
          <cell r="AQ235">
            <v>4.3186813186813194E-2</v>
          </cell>
          <cell r="AR235">
            <v>0.20862637362637362</v>
          </cell>
          <cell r="AS235">
            <v>7.1483516483516488E-2</v>
          </cell>
          <cell r="AT235">
            <v>1.1538461538461548E-2</v>
          </cell>
          <cell r="AU235">
            <v>0.11142857142857143</v>
          </cell>
          <cell r="AV235">
            <v>0.21774725274725276</v>
          </cell>
          <cell r="AW235">
            <v>0.31895604395604393</v>
          </cell>
          <cell r="AX235">
            <v>0.41928571428571437</v>
          </cell>
          <cell r="AY235">
            <v>0.16269230769230766</v>
          </cell>
          <cell r="AZ235">
            <v>0.15082417582417582</v>
          </cell>
          <cell r="BA235">
            <v>0.38318681318681325</v>
          </cell>
          <cell r="BB235">
            <v>0.34263736263736255</v>
          </cell>
          <cell r="BC235">
            <v>0.20126373626373625</v>
          </cell>
          <cell r="BD235">
            <v>0.25038461538461543</v>
          </cell>
          <cell r="BE235">
            <v>6.7362637362637423E-2</v>
          </cell>
          <cell r="BF235">
            <v>6.7087912087912052E-2</v>
          </cell>
          <cell r="BG235">
            <v>0.34395604395604396</v>
          </cell>
          <cell r="BH235">
            <v>0.18807692307692309</v>
          </cell>
          <cell r="BI235">
            <v>-4.9615384615384645E-2</v>
          </cell>
          <cell r="BJ235">
            <v>0.24532967032967037</v>
          </cell>
          <cell r="BK235">
            <v>-8.7582417582417596E-2</v>
          </cell>
          <cell r="BL235">
            <v>0.37197802197802193</v>
          </cell>
          <cell r="BM235">
            <v>-0.12456043956043958</v>
          </cell>
          <cell r="BN235">
            <v>3.2912087912087912E-2</v>
          </cell>
          <cell r="BO235">
            <v>2.9395604395604399E-2</v>
          </cell>
          <cell r="BP235">
            <v>3.274725274725275E-2</v>
          </cell>
        </row>
        <row r="236"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</row>
        <row r="237">
          <cell r="E237">
            <v>0</v>
          </cell>
          <cell r="F237">
            <v>0</v>
          </cell>
          <cell r="G237">
            <v>-0.48</v>
          </cell>
          <cell r="H237">
            <v>-0.58000000000000007</v>
          </cell>
          <cell r="I237">
            <v>0</v>
          </cell>
          <cell r="J237">
            <v>-0.14000000000000001</v>
          </cell>
          <cell r="K237">
            <v>-0.14000000000000001</v>
          </cell>
          <cell r="L237">
            <v>-0.32999999999999996</v>
          </cell>
          <cell r="M237">
            <v>0</v>
          </cell>
          <cell r="N237">
            <v>0</v>
          </cell>
          <cell r="O237">
            <v>-0.89000000000000012</v>
          </cell>
          <cell r="P237">
            <v>-0.52</v>
          </cell>
          <cell r="Q237">
            <v>-0.7</v>
          </cell>
          <cell r="R237">
            <v>-0.13</v>
          </cell>
          <cell r="S237">
            <v>-0.42</v>
          </cell>
          <cell r="T237">
            <v>-0.76</v>
          </cell>
          <cell r="U237">
            <v>0</v>
          </cell>
          <cell r="V237">
            <v>0</v>
          </cell>
          <cell r="W237">
            <v>0</v>
          </cell>
          <cell r="X237">
            <v>-0.05</v>
          </cell>
          <cell r="Y237">
            <v>0</v>
          </cell>
          <cell r="Z237">
            <v>0</v>
          </cell>
          <cell r="AA237">
            <v>0.57000000000000006</v>
          </cell>
          <cell r="AB237">
            <v>-0.54999999999999993</v>
          </cell>
          <cell r="AC237">
            <v>-9.9999999999999978E-2</v>
          </cell>
          <cell r="AD237">
            <v>-0.14000000000000001</v>
          </cell>
          <cell r="AE237">
            <v>0.1</v>
          </cell>
          <cell r="AF237">
            <v>-0.06</v>
          </cell>
          <cell r="AG237">
            <v>0</v>
          </cell>
          <cell r="AH237">
            <v>2.1800000000000002</v>
          </cell>
          <cell r="AI237">
            <v>-2.04</v>
          </cell>
          <cell r="AJ237">
            <v>-1.08</v>
          </cell>
          <cell r="AK237">
            <v>0.21000000000000002</v>
          </cell>
          <cell r="AL237">
            <v>-0.62999999999999989</v>
          </cell>
          <cell r="AM237">
            <v>-0.74999999999999989</v>
          </cell>
          <cell r="AN237">
            <v>0.48000000000000015</v>
          </cell>
          <cell r="AO237">
            <v>0.10999999999999999</v>
          </cell>
          <cell r="AP237">
            <v>0.67</v>
          </cell>
          <cell r="AQ237">
            <v>1.91</v>
          </cell>
          <cell r="AR237">
            <v>-2.3200000000000003</v>
          </cell>
          <cell r="AS237">
            <v>-0.59000000000000008</v>
          </cell>
          <cell r="AT237">
            <v>0.22999999999999976</v>
          </cell>
          <cell r="AU237">
            <v>3.62</v>
          </cell>
          <cell r="AV237">
            <v>1.38</v>
          </cell>
          <cell r="AW237">
            <v>1.1000000000000014</v>
          </cell>
          <cell r="AX237">
            <v>-6.82</v>
          </cell>
          <cell r="AY237">
            <v>5.3</v>
          </cell>
          <cell r="AZ237">
            <v>3.1399999999999988</v>
          </cell>
          <cell r="BA237">
            <v>-6.2500000000000009</v>
          </cell>
          <cell r="BB237">
            <v>-1.7299999999999995</v>
          </cell>
          <cell r="BC237">
            <v>2.1200000000000006</v>
          </cell>
          <cell r="BD237">
            <v>-0.50000000000000089</v>
          </cell>
          <cell r="BE237">
            <v>-3.3800000000000008</v>
          </cell>
          <cell r="BF237">
            <v>5.07</v>
          </cell>
          <cell r="BG237">
            <v>-4.7200000000000006</v>
          </cell>
          <cell r="BH237">
            <v>1.25</v>
          </cell>
          <cell r="BI237">
            <v>-3.08</v>
          </cell>
          <cell r="BJ237">
            <v>-0.40000000000000036</v>
          </cell>
          <cell r="BK237">
            <v>3.95</v>
          </cell>
          <cell r="BL237">
            <v>-3.53</v>
          </cell>
          <cell r="BM237">
            <v>-1.0799999999999998</v>
          </cell>
          <cell r="BN237">
            <v>-0.3</v>
          </cell>
          <cell r="BO237">
            <v>0.42000000000000004</v>
          </cell>
          <cell r="BP237">
            <v>-1.01</v>
          </cell>
        </row>
        <row r="238">
          <cell r="E238">
            <v>0</v>
          </cell>
          <cell r="F238">
            <v>0</v>
          </cell>
          <cell r="G238">
            <v>-0.39999999999999997</v>
          </cell>
          <cell r="H238">
            <v>-0.56000000000000005</v>
          </cell>
          <cell r="I238">
            <v>0.08</v>
          </cell>
          <cell r="J238">
            <v>0.06</v>
          </cell>
          <cell r="K238">
            <v>-0.11000000000000001</v>
          </cell>
          <cell r="L238">
            <v>-0.30999999999999994</v>
          </cell>
          <cell r="M238">
            <v>0.02</v>
          </cell>
          <cell r="N238">
            <v>0.24</v>
          </cell>
          <cell r="O238">
            <v>-0.89000000000000012</v>
          </cell>
          <cell r="P238">
            <v>-0.25</v>
          </cell>
          <cell r="Q238">
            <v>-0.47</v>
          </cell>
          <cell r="R238">
            <v>-7.0000000000000007E-2</v>
          </cell>
          <cell r="S238">
            <v>-0.32999999999999996</v>
          </cell>
          <cell r="T238">
            <v>-0.76</v>
          </cell>
          <cell r="U238">
            <v>0.02</v>
          </cell>
          <cell r="V238">
            <v>0</v>
          </cell>
          <cell r="W238">
            <v>0</v>
          </cell>
          <cell r="X238">
            <v>-0.05</v>
          </cell>
          <cell r="Y238">
            <v>0</v>
          </cell>
          <cell r="Z238">
            <v>0</v>
          </cell>
          <cell r="AA238">
            <v>0</v>
          </cell>
          <cell r="AB238">
            <v>-0.29999999999999993</v>
          </cell>
          <cell r="AC238">
            <v>-0.18999999999999997</v>
          </cell>
          <cell r="AD238">
            <v>-8.0000000000000016E-2</v>
          </cell>
          <cell r="AE238">
            <v>0.02</v>
          </cell>
          <cell r="AF238">
            <v>-3.9999999999999994E-2</v>
          </cell>
          <cell r="AG238">
            <v>0</v>
          </cell>
          <cell r="AH238">
            <v>0</v>
          </cell>
          <cell r="AI238">
            <v>-1.1900000000000002</v>
          </cell>
          <cell r="AJ238">
            <v>-1.18</v>
          </cell>
          <cell r="AK238">
            <v>-7.0000000000000007E-2</v>
          </cell>
          <cell r="AL238">
            <v>-0.71</v>
          </cell>
          <cell r="AM238">
            <v>-0.56999999999999984</v>
          </cell>
          <cell r="AN238">
            <v>-0.10999999999999999</v>
          </cell>
          <cell r="AO238">
            <v>-0.13000000000000006</v>
          </cell>
          <cell r="AP238">
            <v>0.52</v>
          </cell>
          <cell r="AQ238">
            <v>-0.35000000000000009</v>
          </cell>
          <cell r="AR238">
            <v>-2.37</v>
          </cell>
          <cell r="AS238">
            <v>-0.8</v>
          </cell>
          <cell r="AT238">
            <v>-0.1100000000000001</v>
          </cell>
          <cell r="AU238">
            <v>-0.97999999999999987</v>
          </cell>
          <cell r="AV238">
            <v>-2.25</v>
          </cell>
          <cell r="AW238">
            <v>-3.3499999999999996</v>
          </cell>
          <cell r="AX238">
            <v>-4.8900000000000006</v>
          </cell>
          <cell r="AY238">
            <v>-1.4299999999999997</v>
          </cell>
          <cell r="AZ238">
            <v>-1.4299999999999997</v>
          </cell>
          <cell r="BA238">
            <v>-4.4700000000000006</v>
          </cell>
          <cell r="BB238">
            <v>-3.7699999999999996</v>
          </cell>
          <cell r="BC238">
            <v>-2.0299999999999998</v>
          </cell>
          <cell r="BD238">
            <v>-2.7100000000000004</v>
          </cell>
          <cell r="BE238">
            <v>-0.92000000000000082</v>
          </cell>
          <cell r="BF238">
            <v>-0.41999999999999971</v>
          </cell>
          <cell r="BG238">
            <v>-3.96</v>
          </cell>
          <cell r="BH238">
            <v>-1.94</v>
          </cell>
          <cell r="BI238">
            <v>0.35000000000000009</v>
          </cell>
          <cell r="BJ238">
            <v>-2.6500000000000004</v>
          </cell>
          <cell r="BK238">
            <v>1.17</v>
          </cell>
          <cell r="BL238">
            <v>-4.1899999999999995</v>
          </cell>
          <cell r="BM238">
            <v>1.2700000000000002</v>
          </cell>
          <cell r="BN238">
            <v>-0.37</v>
          </cell>
          <cell r="BO238">
            <v>-0.28999999999999998</v>
          </cell>
          <cell r="BP238">
            <v>-0.41000000000000003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■目標景観選定シート4"/>
      <sheetName val="★社整審・水国データ"/>
      <sheetName val="トレンドデータ"/>
      <sheetName val="河床高変動量"/>
      <sheetName val="河床高変動量1km換算"/>
      <sheetName val="（前回）社整審・水国データ"/>
    </sheetNames>
    <sheetDataSet>
      <sheetData sheetId="0" refreshError="1"/>
      <sheetData sheetId="1">
        <row r="3">
          <cell r="B3" t="str">
            <v>距離票</v>
          </cell>
          <cell r="C3" t="str">
            <v>時期</v>
          </cell>
          <cell r="D3">
            <v>-2</v>
          </cell>
          <cell r="E3">
            <v>-1</v>
          </cell>
          <cell r="F3">
            <v>0</v>
          </cell>
          <cell r="G3">
            <v>1</v>
          </cell>
          <cell r="H3">
            <v>2</v>
          </cell>
          <cell r="I3">
            <v>3</v>
          </cell>
          <cell r="J3">
            <v>4</v>
          </cell>
          <cell r="K3">
            <v>5</v>
          </cell>
          <cell r="L3">
            <v>6</v>
          </cell>
          <cell r="M3">
            <v>7</v>
          </cell>
          <cell r="N3">
            <v>8</v>
          </cell>
          <cell r="O3">
            <v>9</v>
          </cell>
          <cell r="P3">
            <v>10</v>
          </cell>
          <cell r="Q3">
            <v>11</v>
          </cell>
          <cell r="R3">
            <v>12</v>
          </cell>
          <cell r="S3">
            <v>13</v>
          </cell>
          <cell r="T3">
            <v>14</v>
          </cell>
          <cell r="U3">
            <v>15</v>
          </cell>
          <cell r="V3">
            <v>16</v>
          </cell>
          <cell r="W3">
            <v>17</v>
          </cell>
          <cell r="X3">
            <v>18</v>
          </cell>
          <cell r="Y3">
            <v>19</v>
          </cell>
          <cell r="Z3">
            <v>20</v>
          </cell>
          <cell r="AA3">
            <v>21</v>
          </cell>
          <cell r="AB3">
            <v>22</v>
          </cell>
          <cell r="AC3">
            <v>23</v>
          </cell>
          <cell r="AD3">
            <v>24</v>
          </cell>
          <cell r="AE3">
            <v>25</v>
          </cell>
          <cell r="AF3">
            <v>26</v>
          </cell>
          <cell r="AG3">
            <v>27</v>
          </cell>
          <cell r="AH3">
            <v>28</v>
          </cell>
          <cell r="AI3">
            <v>29</v>
          </cell>
          <cell r="AJ3">
            <v>30</v>
          </cell>
          <cell r="AK3">
            <v>31</v>
          </cell>
          <cell r="AL3">
            <v>32</v>
          </cell>
          <cell r="AM3">
            <v>33</v>
          </cell>
          <cell r="AN3">
            <v>34</v>
          </cell>
          <cell r="AO3">
            <v>35</v>
          </cell>
          <cell r="AP3">
            <v>36</v>
          </cell>
          <cell r="AQ3">
            <v>37</v>
          </cell>
          <cell r="AR3">
            <v>38</v>
          </cell>
          <cell r="AS3">
            <v>39</v>
          </cell>
          <cell r="AT3">
            <v>40</v>
          </cell>
          <cell r="AU3">
            <v>41</v>
          </cell>
          <cell r="AV3">
            <v>42</v>
          </cell>
          <cell r="AW3">
            <v>43</v>
          </cell>
          <cell r="AX3">
            <v>44</v>
          </cell>
          <cell r="AY3">
            <v>45</v>
          </cell>
          <cell r="AZ3">
            <v>46</v>
          </cell>
          <cell r="BA3">
            <v>47</v>
          </cell>
          <cell r="BB3">
            <v>48</v>
          </cell>
          <cell r="BC3">
            <v>49</v>
          </cell>
          <cell r="BD3">
            <v>50</v>
          </cell>
          <cell r="BE3">
            <v>51</v>
          </cell>
          <cell r="BF3">
            <v>52</v>
          </cell>
          <cell r="BG3">
            <v>53</v>
          </cell>
          <cell r="BH3">
            <v>54</v>
          </cell>
          <cell r="BI3">
            <v>55</v>
          </cell>
          <cell r="BJ3">
            <v>56</v>
          </cell>
          <cell r="BK3">
            <v>57</v>
          </cell>
          <cell r="BL3">
            <v>58</v>
          </cell>
          <cell r="BM3">
            <v>59</v>
          </cell>
          <cell r="BN3">
            <v>60</v>
          </cell>
          <cell r="BO3">
            <v>61</v>
          </cell>
        </row>
        <row r="4">
          <cell r="B4" t="str">
            <v>まだ未入力→</v>
          </cell>
        </row>
        <row r="5">
          <cell r="D5">
            <v>90</v>
          </cell>
          <cell r="E5">
            <v>90</v>
          </cell>
          <cell r="F5">
            <v>90</v>
          </cell>
          <cell r="G5">
            <v>90</v>
          </cell>
          <cell r="H5">
            <v>90</v>
          </cell>
          <cell r="I5">
            <v>90</v>
          </cell>
          <cell r="J5">
            <v>90</v>
          </cell>
          <cell r="K5">
            <v>90</v>
          </cell>
          <cell r="L5">
            <v>90</v>
          </cell>
          <cell r="M5">
            <v>90</v>
          </cell>
          <cell r="N5">
            <v>90</v>
          </cell>
          <cell r="O5">
            <v>90</v>
          </cell>
          <cell r="P5">
            <v>90</v>
          </cell>
          <cell r="Q5">
            <v>90</v>
          </cell>
          <cell r="R5">
            <v>90</v>
          </cell>
          <cell r="S5">
            <v>90</v>
          </cell>
          <cell r="T5">
            <v>90</v>
          </cell>
          <cell r="U5">
            <v>90</v>
          </cell>
          <cell r="V5">
            <v>90</v>
          </cell>
          <cell r="W5">
            <v>90</v>
          </cell>
          <cell r="X5">
            <v>90</v>
          </cell>
          <cell r="Y5">
            <v>90</v>
          </cell>
          <cell r="Z5">
            <v>90</v>
          </cell>
          <cell r="AA5">
            <v>90</v>
          </cell>
          <cell r="AB5">
            <v>90</v>
          </cell>
          <cell r="AC5">
            <v>90</v>
          </cell>
          <cell r="AD5">
            <v>90</v>
          </cell>
          <cell r="AE5">
            <v>90</v>
          </cell>
          <cell r="AF5">
            <v>90</v>
          </cell>
          <cell r="AG5">
            <v>90</v>
          </cell>
          <cell r="AH5">
            <v>90</v>
          </cell>
          <cell r="AI5">
            <v>90</v>
          </cell>
          <cell r="AJ5">
            <v>90</v>
          </cell>
          <cell r="AK5">
            <v>90</v>
          </cell>
          <cell r="AL5">
            <v>90</v>
          </cell>
          <cell r="AM5">
            <v>90</v>
          </cell>
          <cell r="AN5">
            <v>90</v>
          </cell>
          <cell r="AO5">
            <v>90</v>
          </cell>
          <cell r="AP5">
            <v>90</v>
          </cell>
          <cell r="AQ5">
            <v>90</v>
          </cell>
          <cell r="AR5">
            <v>90</v>
          </cell>
          <cell r="AS5">
            <v>90</v>
          </cell>
          <cell r="AT5">
            <v>90</v>
          </cell>
          <cell r="AU5">
            <v>90</v>
          </cell>
          <cell r="AV5">
            <v>90</v>
          </cell>
          <cell r="AW5">
            <v>90</v>
          </cell>
          <cell r="AX5">
            <v>90</v>
          </cell>
          <cell r="AY5">
            <v>90</v>
          </cell>
          <cell r="AZ5">
            <v>90</v>
          </cell>
          <cell r="BA5">
            <v>90</v>
          </cell>
          <cell r="BB5">
            <v>90</v>
          </cell>
          <cell r="BC5">
            <v>90</v>
          </cell>
          <cell r="BD5">
            <v>90</v>
          </cell>
          <cell r="BE5">
            <v>90</v>
          </cell>
          <cell r="BF5">
            <v>90</v>
          </cell>
          <cell r="BG5">
            <v>90</v>
          </cell>
          <cell r="BH5">
            <v>90</v>
          </cell>
          <cell r="BI5">
            <v>90</v>
          </cell>
          <cell r="BJ5">
            <v>90</v>
          </cell>
          <cell r="BK5">
            <v>90</v>
          </cell>
          <cell r="BL5">
            <v>90</v>
          </cell>
          <cell r="BM5">
            <v>90</v>
          </cell>
          <cell r="BN5">
            <v>90</v>
          </cell>
          <cell r="BO5">
            <v>90</v>
          </cell>
        </row>
        <row r="6">
          <cell r="B6" t="str">
            <v>河床勾配グラフ</v>
          </cell>
          <cell r="D6">
            <v>0</v>
          </cell>
          <cell r="E6">
            <v>90</v>
          </cell>
          <cell r="F6">
            <v>180</v>
          </cell>
          <cell r="G6">
            <v>270</v>
          </cell>
          <cell r="H6">
            <v>360</v>
          </cell>
          <cell r="I6">
            <v>450</v>
          </cell>
          <cell r="J6">
            <v>540</v>
          </cell>
          <cell r="K6">
            <v>630</v>
          </cell>
          <cell r="L6">
            <v>720</v>
          </cell>
          <cell r="M6">
            <v>810</v>
          </cell>
          <cell r="N6">
            <v>900</v>
          </cell>
          <cell r="O6">
            <v>990</v>
          </cell>
          <cell r="P6">
            <v>1080</v>
          </cell>
          <cell r="Q6">
            <v>1170</v>
          </cell>
          <cell r="R6">
            <v>1260</v>
          </cell>
          <cell r="S6">
            <v>1350</v>
          </cell>
          <cell r="T6">
            <v>1440</v>
          </cell>
          <cell r="U6">
            <v>1530</v>
          </cell>
          <cell r="V6">
            <v>1620</v>
          </cell>
          <cell r="W6">
            <v>1710</v>
          </cell>
          <cell r="X6">
            <v>1800</v>
          </cell>
          <cell r="Y6">
            <v>1890</v>
          </cell>
          <cell r="Z6">
            <v>1980</v>
          </cell>
          <cell r="AA6">
            <v>2070</v>
          </cell>
          <cell r="AB6">
            <v>2160</v>
          </cell>
          <cell r="AC6">
            <v>2250</v>
          </cell>
          <cell r="AD6">
            <v>2340</v>
          </cell>
          <cell r="AE6">
            <v>2430</v>
          </cell>
          <cell r="AF6">
            <v>2520</v>
          </cell>
          <cell r="AG6">
            <v>2610</v>
          </cell>
          <cell r="AH6">
            <v>2700</v>
          </cell>
          <cell r="AI6">
            <v>2790</v>
          </cell>
          <cell r="AJ6">
            <v>2880</v>
          </cell>
          <cell r="AK6">
            <v>2970</v>
          </cell>
          <cell r="AL6">
            <v>3060</v>
          </cell>
          <cell r="AM6">
            <v>3150</v>
          </cell>
          <cell r="AN6">
            <v>3240</v>
          </cell>
          <cell r="AO6">
            <v>3330</v>
          </cell>
          <cell r="AP6">
            <v>3420</v>
          </cell>
          <cell r="AQ6">
            <v>3510</v>
          </cell>
          <cell r="AR6">
            <v>3600</v>
          </cell>
          <cell r="AS6">
            <v>3690</v>
          </cell>
          <cell r="AT6">
            <v>3780</v>
          </cell>
          <cell r="AU6">
            <v>3870</v>
          </cell>
          <cell r="AV6">
            <v>3960</v>
          </cell>
          <cell r="AW6">
            <v>4050</v>
          </cell>
          <cell r="AX6">
            <v>4140</v>
          </cell>
          <cell r="AY6">
            <v>4230</v>
          </cell>
          <cell r="AZ6">
            <v>4320</v>
          </cell>
          <cell r="BA6">
            <v>4410</v>
          </cell>
          <cell r="BB6">
            <v>4500</v>
          </cell>
          <cell r="BC6">
            <v>4590</v>
          </cell>
          <cell r="BD6">
            <v>4680</v>
          </cell>
          <cell r="BE6">
            <v>4770</v>
          </cell>
          <cell r="BF6">
            <v>4860</v>
          </cell>
          <cell r="BG6">
            <v>4950</v>
          </cell>
          <cell r="BH6">
            <v>5040</v>
          </cell>
          <cell r="BI6">
            <v>5130</v>
          </cell>
          <cell r="BJ6">
            <v>5220</v>
          </cell>
          <cell r="BK6">
            <v>5310</v>
          </cell>
          <cell r="BL6">
            <v>5400</v>
          </cell>
          <cell r="BM6">
            <v>5490</v>
          </cell>
          <cell r="BN6">
            <v>5580</v>
          </cell>
          <cell r="BO6">
            <v>5670</v>
          </cell>
        </row>
        <row r="8">
          <cell r="B8" t="str">
            <v>河道幅</v>
          </cell>
          <cell r="D8">
            <v>1.08</v>
          </cell>
          <cell r="E8">
            <v>0.6399999999999999</v>
          </cell>
          <cell r="F8">
            <v>0.57000000000000006</v>
          </cell>
          <cell r="G8">
            <v>0.52</v>
          </cell>
          <cell r="H8">
            <v>0.51</v>
          </cell>
          <cell r="I8">
            <v>0.52500000000000002</v>
          </cell>
          <cell r="J8">
            <v>0.505</v>
          </cell>
          <cell r="K8">
            <v>0.5</v>
          </cell>
          <cell r="L8">
            <v>0.53</v>
          </cell>
          <cell r="M8">
            <v>0.56000000000000005</v>
          </cell>
          <cell r="N8">
            <v>0.51500000000000001</v>
          </cell>
          <cell r="O8">
            <v>0.45499999999999996</v>
          </cell>
          <cell r="P8">
            <v>0.42000000000000004</v>
          </cell>
          <cell r="Q8">
            <v>0.40500000000000003</v>
          </cell>
          <cell r="R8">
            <v>0.41</v>
          </cell>
          <cell r="S8">
            <v>0.43</v>
          </cell>
          <cell r="T8">
            <v>0.42500000000000004</v>
          </cell>
          <cell r="U8">
            <v>0.39500000000000002</v>
          </cell>
          <cell r="V8">
            <v>0.4</v>
          </cell>
          <cell r="W8">
            <v>0.47</v>
          </cell>
          <cell r="X8">
            <v>0.505</v>
          </cell>
          <cell r="Y8">
            <v>0.44999999999999996</v>
          </cell>
          <cell r="Z8">
            <v>0.42</v>
          </cell>
          <cell r="AA8">
            <v>0.41499999999999998</v>
          </cell>
          <cell r="AB8">
            <v>0.4</v>
          </cell>
          <cell r="AC8">
            <v>0.39</v>
          </cell>
          <cell r="AD8">
            <v>0.4</v>
          </cell>
          <cell r="AE8">
            <v>0.43999999999999995</v>
          </cell>
          <cell r="AF8">
            <v>0.39</v>
          </cell>
          <cell r="AG8">
            <v>0.37</v>
          </cell>
          <cell r="AH8">
            <v>0.4</v>
          </cell>
          <cell r="AI8">
            <v>0.39</v>
          </cell>
          <cell r="AJ8">
            <v>0.42</v>
          </cell>
          <cell r="AK8">
            <v>0.43</v>
          </cell>
          <cell r="AL8">
            <v>0.4</v>
          </cell>
          <cell r="AM8">
            <v>0.40500000000000003</v>
          </cell>
          <cell r="AN8">
            <v>0.40500000000000003</v>
          </cell>
          <cell r="AO8">
            <v>0.4</v>
          </cell>
          <cell r="AP8">
            <v>0.49</v>
          </cell>
          <cell r="AQ8">
            <v>0.46</v>
          </cell>
          <cell r="AR8">
            <v>0.38500000000000001</v>
          </cell>
          <cell r="AS8">
            <v>0.40500000000000003</v>
          </cell>
          <cell r="AT8">
            <v>0.41499999999999998</v>
          </cell>
          <cell r="AU8">
            <v>0.47</v>
          </cell>
          <cell r="AV8">
            <v>0.51</v>
          </cell>
          <cell r="AW8">
            <v>0.49</v>
          </cell>
          <cell r="AX8">
            <v>0.46499999999999997</v>
          </cell>
          <cell r="AY8">
            <v>0.53500000000000003</v>
          </cell>
          <cell r="AZ8">
            <v>0.51500000000000001</v>
          </cell>
          <cell r="BA8">
            <v>0.46499999999999997</v>
          </cell>
          <cell r="BB8">
            <v>0.44</v>
          </cell>
          <cell r="BC8">
            <v>0.42499999999999999</v>
          </cell>
          <cell r="BD8">
            <v>0.34499999999999997</v>
          </cell>
          <cell r="BE8">
            <v>0.24000000000000002</v>
          </cell>
          <cell r="BF8">
            <v>0.27500000000000002</v>
          </cell>
          <cell r="BG8">
            <v>0.28000000000000003</v>
          </cell>
          <cell r="BH8">
            <v>0.27</v>
          </cell>
          <cell r="BI8">
            <v>0.245</v>
          </cell>
          <cell r="BJ8">
            <v>0.33499999999999996</v>
          </cell>
          <cell r="BK8">
            <v>0.33999999999999997</v>
          </cell>
          <cell r="BL8">
            <v>0.21000000000000002</v>
          </cell>
          <cell r="BM8">
            <v>0.16500000000000001</v>
          </cell>
          <cell r="BN8">
            <v>0.14000000000000001</v>
          </cell>
          <cell r="BO8">
            <v>0.125</v>
          </cell>
        </row>
        <row r="9">
          <cell r="B9" t="str">
            <v>水面幅</v>
          </cell>
          <cell r="D9">
            <v>1.08</v>
          </cell>
          <cell r="E9">
            <v>0.64</v>
          </cell>
          <cell r="F9">
            <v>0.54</v>
          </cell>
          <cell r="G9">
            <v>0.43</v>
          </cell>
          <cell r="H9">
            <v>0.31</v>
          </cell>
          <cell r="I9">
            <v>0.28999999999999998</v>
          </cell>
          <cell r="J9">
            <v>0.25</v>
          </cell>
          <cell r="K9">
            <v>0.14000000000000001</v>
          </cell>
          <cell r="L9">
            <v>0.12</v>
          </cell>
          <cell r="M9">
            <v>0.14000000000000001</v>
          </cell>
          <cell r="N9">
            <v>0.12</v>
          </cell>
          <cell r="O9">
            <v>0.12</v>
          </cell>
          <cell r="P9">
            <v>0.15</v>
          </cell>
          <cell r="Q9">
            <v>0.16</v>
          </cell>
          <cell r="R9">
            <v>0.14000000000000001</v>
          </cell>
          <cell r="S9">
            <v>0.14000000000000001</v>
          </cell>
          <cell r="T9">
            <v>0.16</v>
          </cell>
          <cell r="U9">
            <v>0.14000000000000001</v>
          </cell>
          <cell r="V9">
            <v>0.16</v>
          </cell>
          <cell r="W9">
            <v>0.26</v>
          </cell>
          <cell r="X9">
            <v>0.2</v>
          </cell>
          <cell r="Y9">
            <v>0.1</v>
          </cell>
          <cell r="Z9">
            <v>0.13</v>
          </cell>
          <cell r="AA9">
            <v>0.18</v>
          </cell>
          <cell r="AB9">
            <v>0.22</v>
          </cell>
          <cell r="AC9">
            <v>0.21</v>
          </cell>
          <cell r="AD9">
            <v>0.23</v>
          </cell>
          <cell r="AE9">
            <v>0.32</v>
          </cell>
          <cell r="AF9">
            <v>0.28000000000000003</v>
          </cell>
          <cell r="AG9">
            <v>0.17</v>
          </cell>
          <cell r="AH9">
            <v>0.11</v>
          </cell>
          <cell r="AI9">
            <v>0.04</v>
          </cell>
          <cell r="AJ9">
            <v>0.06</v>
          </cell>
          <cell r="AK9">
            <v>7.0000000000000007E-2</v>
          </cell>
          <cell r="AL9">
            <v>0.19</v>
          </cell>
          <cell r="AM9">
            <v>0.22</v>
          </cell>
          <cell r="AN9">
            <v>0.19</v>
          </cell>
          <cell r="AO9">
            <v>0.15</v>
          </cell>
          <cell r="AP9">
            <v>0.21</v>
          </cell>
          <cell r="AQ9">
            <v>0.22</v>
          </cell>
          <cell r="AR9">
            <v>0.12</v>
          </cell>
          <cell r="AS9">
            <v>0.15</v>
          </cell>
          <cell r="AT9">
            <v>0.11</v>
          </cell>
          <cell r="AU9">
            <v>0.15</v>
          </cell>
          <cell r="AV9">
            <v>0.12</v>
          </cell>
          <cell r="AW9">
            <v>0.05</v>
          </cell>
          <cell r="AX9">
            <v>0.15</v>
          </cell>
          <cell r="AY9">
            <v>0.16</v>
          </cell>
          <cell r="AZ9">
            <v>0.09</v>
          </cell>
          <cell r="BA9">
            <v>0.21</v>
          </cell>
          <cell r="BB9">
            <v>0.17</v>
          </cell>
          <cell r="BC9">
            <v>0.03</v>
          </cell>
          <cell r="BD9">
            <v>0.04</v>
          </cell>
          <cell r="BE9">
            <v>0.03</v>
          </cell>
          <cell r="BF9">
            <v>0.02</v>
          </cell>
          <cell r="BG9">
            <v>0.06</v>
          </cell>
          <cell r="BH9">
            <v>7.0000000000000007E-2</v>
          </cell>
          <cell r="BI9">
            <v>0.09</v>
          </cell>
          <cell r="BJ9">
            <v>0.08</v>
          </cell>
          <cell r="BK9">
            <v>0.04</v>
          </cell>
          <cell r="BL9">
            <v>0.03</v>
          </cell>
          <cell r="BM9">
            <v>0.04</v>
          </cell>
          <cell r="BN9">
            <v>0.06</v>
          </cell>
          <cell r="BO9">
            <v>0.05</v>
          </cell>
        </row>
        <row r="11">
          <cell r="B11" t="str">
            <v>トレンド基準</v>
          </cell>
          <cell r="C11" t="str">
            <v>V-V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</row>
        <row r="13">
          <cell r="B13" t="str">
            <v>淵数</v>
          </cell>
          <cell r="C13" t="str">
            <v>V</v>
          </cell>
          <cell r="D13">
            <v>10</v>
          </cell>
          <cell r="E13">
            <v>10</v>
          </cell>
          <cell r="F13">
            <v>10</v>
          </cell>
          <cell r="G13">
            <v>10</v>
          </cell>
          <cell r="H13">
            <v>10</v>
          </cell>
          <cell r="I13">
            <v>10</v>
          </cell>
          <cell r="J13">
            <v>10</v>
          </cell>
          <cell r="K13">
            <v>10</v>
          </cell>
          <cell r="L13">
            <v>10</v>
          </cell>
          <cell r="M13">
            <v>10</v>
          </cell>
          <cell r="N13">
            <v>10</v>
          </cell>
          <cell r="O13">
            <v>1.5</v>
          </cell>
          <cell r="P13">
            <v>0.5</v>
          </cell>
          <cell r="Q13">
            <v>0</v>
          </cell>
          <cell r="R13">
            <v>0</v>
          </cell>
          <cell r="S13">
            <v>0</v>
          </cell>
          <cell r="T13">
            <v>3.6</v>
          </cell>
          <cell r="U13">
            <v>3.6</v>
          </cell>
          <cell r="V13">
            <v>2.8</v>
          </cell>
          <cell r="W13">
            <v>2.8</v>
          </cell>
          <cell r="X13">
            <v>2.6</v>
          </cell>
          <cell r="Y13">
            <v>2.6</v>
          </cell>
          <cell r="Z13">
            <v>2.6</v>
          </cell>
          <cell r="AA13">
            <v>1.4</v>
          </cell>
          <cell r="AB13">
            <v>1.4</v>
          </cell>
          <cell r="AC13">
            <v>1.4</v>
          </cell>
          <cell r="AD13">
            <v>1.4</v>
          </cell>
          <cell r="AE13">
            <v>6.6</v>
          </cell>
          <cell r="AF13">
            <v>6.6</v>
          </cell>
          <cell r="AG13">
            <v>6.6</v>
          </cell>
          <cell r="AH13">
            <v>1.5</v>
          </cell>
          <cell r="AI13">
            <v>1</v>
          </cell>
          <cell r="AJ13">
            <v>2.5</v>
          </cell>
          <cell r="AK13">
            <v>0.5</v>
          </cell>
          <cell r="AL13">
            <v>4.5999999999999996</v>
          </cell>
          <cell r="AM13">
            <v>4.5999999999999996</v>
          </cell>
          <cell r="AN13">
            <v>4.9000000000000004</v>
          </cell>
          <cell r="AO13">
            <v>4.9000000000000004</v>
          </cell>
          <cell r="AP13">
            <v>2</v>
          </cell>
          <cell r="AQ13">
            <v>2</v>
          </cell>
          <cell r="AR13">
            <v>3</v>
          </cell>
          <cell r="AS13">
            <v>6.3</v>
          </cell>
          <cell r="AT13">
            <v>6.3</v>
          </cell>
          <cell r="AU13">
            <v>3.7</v>
          </cell>
          <cell r="AV13">
            <v>5</v>
          </cell>
          <cell r="AW13">
            <v>4.5</v>
          </cell>
          <cell r="AX13">
            <v>2.5</v>
          </cell>
          <cell r="AY13">
            <v>4</v>
          </cell>
          <cell r="AZ13">
            <v>4</v>
          </cell>
          <cell r="BA13">
            <v>1</v>
          </cell>
          <cell r="BB13">
            <v>1</v>
          </cell>
          <cell r="BC13">
            <v>3</v>
          </cell>
          <cell r="BD13">
            <v>3.5</v>
          </cell>
          <cell r="BE13">
            <v>3</v>
          </cell>
          <cell r="BF13">
            <v>2.5</v>
          </cell>
          <cell r="BG13">
            <v>2</v>
          </cell>
          <cell r="BH13">
            <v>1</v>
          </cell>
          <cell r="BI13">
            <v>0</v>
          </cell>
          <cell r="BJ13">
            <v>1</v>
          </cell>
          <cell r="BK13">
            <v>3</v>
          </cell>
          <cell r="BL13">
            <v>2.6</v>
          </cell>
          <cell r="BM13">
            <v>3</v>
          </cell>
          <cell r="BN13">
            <v>3.5</v>
          </cell>
          <cell r="BO13">
            <v>2</v>
          </cell>
        </row>
        <row r="14">
          <cell r="B14" t="str">
            <v>淵数</v>
          </cell>
          <cell r="C14" t="str">
            <v>IV</v>
          </cell>
        </row>
        <row r="15">
          <cell r="B15" t="str">
            <v>淵数</v>
          </cell>
          <cell r="C15" t="str">
            <v>III</v>
          </cell>
          <cell r="D15">
            <v>11.9</v>
          </cell>
          <cell r="E15">
            <v>11.9</v>
          </cell>
          <cell r="F15">
            <v>11.9</v>
          </cell>
          <cell r="G15">
            <v>11.9</v>
          </cell>
          <cell r="H15">
            <v>11.9</v>
          </cell>
          <cell r="I15">
            <v>11.9</v>
          </cell>
          <cell r="J15">
            <v>11.9</v>
          </cell>
          <cell r="K15">
            <v>11.9</v>
          </cell>
          <cell r="L15">
            <v>11.9</v>
          </cell>
          <cell r="M15">
            <v>11.9</v>
          </cell>
          <cell r="N15">
            <v>11.9</v>
          </cell>
          <cell r="O15">
            <v>1.6</v>
          </cell>
          <cell r="P15">
            <v>0.5</v>
          </cell>
          <cell r="Q15">
            <v>1</v>
          </cell>
          <cell r="R15">
            <v>1</v>
          </cell>
          <cell r="S15">
            <v>1</v>
          </cell>
          <cell r="T15">
            <v>2.2000000000000002</v>
          </cell>
          <cell r="U15">
            <v>2.2000000000000002</v>
          </cell>
          <cell r="V15">
            <v>3.3</v>
          </cell>
          <cell r="W15">
            <v>3.3</v>
          </cell>
          <cell r="X15">
            <v>2</v>
          </cell>
          <cell r="Y15">
            <v>1.5</v>
          </cell>
          <cell r="Z15">
            <v>1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1.5</v>
          </cell>
          <cell r="AL15">
            <v>3.5</v>
          </cell>
          <cell r="AM15">
            <v>3.5</v>
          </cell>
          <cell r="AN15">
            <v>3.8</v>
          </cell>
          <cell r="AO15">
            <v>3.8</v>
          </cell>
          <cell r="AP15">
            <v>1.2</v>
          </cell>
          <cell r="AQ15">
            <v>1.9</v>
          </cell>
          <cell r="AR15">
            <v>2.1</v>
          </cell>
          <cell r="AS15">
            <v>1.5</v>
          </cell>
          <cell r="AT15">
            <v>0.7</v>
          </cell>
          <cell r="AU15">
            <v>2.8</v>
          </cell>
          <cell r="AV15">
            <v>1.9</v>
          </cell>
          <cell r="AW15">
            <v>2.8</v>
          </cell>
          <cell r="AX15">
            <v>2.1</v>
          </cell>
          <cell r="AY15">
            <v>2.2000000000000002</v>
          </cell>
          <cell r="AZ15">
            <v>3</v>
          </cell>
          <cell r="BA15">
            <v>5</v>
          </cell>
          <cell r="BB15">
            <v>5</v>
          </cell>
          <cell r="BC15">
            <v>1.5</v>
          </cell>
          <cell r="BD15">
            <v>3.1</v>
          </cell>
          <cell r="BE15">
            <v>3.9</v>
          </cell>
          <cell r="BF15">
            <v>2.5</v>
          </cell>
          <cell r="BG15">
            <v>3.5</v>
          </cell>
          <cell r="BH15">
            <v>4.5</v>
          </cell>
          <cell r="BI15">
            <v>4.5</v>
          </cell>
          <cell r="BJ15">
            <v>2</v>
          </cell>
          <cell r="BK15">
            <v>1</v>
          </cell>
          <cell r="BL15">
            <v>2.5</v>
          </cell>
          <cell r="BM15">
            <v>3</v>
          </cell>
          <cell r="BN15">
            <v>4.5</v>
          </cell>
          <cell r="BO15">
            <v>3</v>
          </cell>
        </row>
        <row r="16">
          <cell r="B16" t="str">
            <v>淵数</v>
          </cell>
          <cell r="C16" t="str">
            <v>II</v>
          </cell>
        </row>
        <row r="17">
          <cell r="B17" t="str">
            <v>淵数</v>
          </cell>
          <cell r="C17" t="str">
            <v>I</v>
          </cell>
        </row>
        <row r="18">
          <cell r="B18" t="str">
            <v>淵数</v>
          </cell>
          <cell r="C18" t="str">
            <v>IV-V</v>
          </cell>
          <cell r="D18">
            <v>-10</v>
          </cell>
          <cell r="E18">
            <v>-10</v>
          </cell>
          <cell r="F18">
            <v>-10</v>
          </cell>
          <cell r="G18">
            <v>-10</v>
          </cell>
          <cell r="H18">
            <v>-10</v>
          </cell>
          <cell r="I18">
            <v>-10</v>
          </cell>
          <cell r="J18">
            <v>-10</v>
          </cell>
          <cell r="K18">
            <v>-10</v>
          </cell>
          <cell r="L18">
            <v>-10</v>
          </cell>
          <cell r="M18">
            <v>-10</v>
          </cell>
          <cell r="N18">
            <v>-10</v>
          </cell>
          <cell r="O18">
            <v>-1.5</v>
          </cell>
          <cell r="P18">
            <v>-0.5</v>
          </cell>
          <cell r="Q18">
            <v>0</v>
          </cell>
          <cell r="R18">
            <v>0</v>
          </cell>
          <cell r="S18">
            <v>0</v>
          </cell>
          <cell r="T18">
            <v>-3.6</v>
          </cell>
          <cell r="U18">
            <v>-3.6</v>
          </cell>
          <cell r="V18">
            <v>-2.8</v>
          </cell>
          <cell r="W18">
            <v>-2.8</v>
          </cell>
          <cell r="X18">
            <v>-2.6</v>
          </cell>
          <cell r="Y18">
            <v>-2.6</v>
          </cell>
          <cell r="Z18">
            <v>-2.6</v>
          </cell>
          <cell r="AA18">
            <v>-1.4</v>
          </cell>
          <cell r="AB18">
            <v>-1.4</v>
          </cell>
          <cell r="AC18">
            <v>-1.4</v>
          </cell>
          <cell r="AD18">
            <v>-1.4</v>
          </cell>
          <cell r="AE18">
            <v>-6.6</v>
          </cell>
          <cell r="AF18">
            <v>-6.6</v>
          </cell>
          <cell r="AG18">
            <v>-6.6</v>
          </cell>
          <cell r="AH18">
            <v>-1.5</v>
          </cell>
          <cell r="AI18">
            <v>-1</v>
          </cell>
          <cell r="AJ18">
            <v>-2.5</v>
          </cell>
          <cell r="AK18">
            <v>-0.5</v>
          </cell>
          <cell r="AL18">
            <v>-4.5999999999999996</v>
          </cell>
          <cell r="AM18">
            <v>-4.5999999999999996</v>
          </cell>
          <cell r="AN18">
            <v>-4.9000000000000004</v>
          </cell>
          <cell r="AO18">
            <v>-4.9000000000000004</v>
          </cell>
          <cell r="AP18">
            <v>-2</v>
          </cell>
          <cell r="AQ18">
            <v>-2</v>
          </cell>
          <cell r="AR18">
            <v>-3</v>
          </cell>
          <cell r="AS18">
            <v>-6.3</v>
          </cell>
          <cell r="AT18">
            <v>-6.3</v>
          </cell>
          <cell r="AU18">
            <v>-3.7</v>
          </cell>
          <cell r="AV18">
            <v>-5</v>
          </cell>
          <cell r="AW18">
            <v>-4.5</v>
          </cell>
          <cell r="AX18">
            <v>-2.5</v>
          </cell>
          <cell r="AY18">
            <v>-4</v>
          </cell>
          <cell r="AZ18">
            <v>-4</v>
          </cell>
          <cell r="BA18">
            <v>-1</v>
          </cell>
          <cell r="BB18">
            <v>-1</v>
          </cell>
          <cell r="BC18">
            <v>-3</v>
          </cell>
          <cell r="BD18">
            <v>-3.5</v>
          </cell>
          <cell r="BE18">
            <v>-3</v>
          </cell>
          <cell r="BF18">
            <v>-2.5</v>
          </cell>
          <cell r="BG18">
            <v>-2</v>
          </cell>
          <cell r="BH18">
            <v>-1</v>
          </cell>
          <cell r="BI18">
            <v>0</v>
          </cell>
          <cell r="BJ18">
            <v>-1</v>
          </cell>
          <cell r="BK18">
            <v>-3</v>
          </cell>
          <cell r="BL18">
            <v>-2.6</v>
          </cell>
          <cell r="BM18">
            <v>-3</v>
          </cell>
          <cell r="BN18">
            <v>-3.5</v>
          </cell>
          <cell r="BO18">
            <v>-2</v>
          </cell>
        </row>
        <row r="19">
          <cell r="B19" t="str">
            <v>淵数</v>
          </cell>
          <cell r="C19" t="str">
            <v>III-V</v>
          </cell>
          <cell r="D19">
            <v>1.9000000000000004</v>
          </cell>
          <cell r="E19">
            <v>1.9000000000000004</v>
          </cell>
          <cell r="F19">
            <v>1.9000000000000004</v>
          </cell>
          <cell r="G19">
            <v>1.9000000000000004</v>
          </cell>
          <cell r="H19">
            <v>1.9000000000000004</v>
          </cell>
          <cell r="I19">
            <v>1.9000000000000004</v>
          </cell>
          <cell r="J19">
            <v>1.9000000000000004</v>
          </cell>
          <cell r="K19">
            <v>1.9000000000000004</v>
          </cell>
          <cell r="L19">
            <v>1.9000000000000004</v>
          </cell>
          <cell r="M19">
            <v>1.9000000000000004</v>
          </cell>
          <cell r="N19">
            <v>1.9000000000000004</v>
          </cell>
          <cell r="O19">
            <v>0.10000000000000009</v>
          </cell>
          <cell r="P19">
            <v>0</v>
          </cell>
          <cell r="Q19">
            <v>1</v>
          </cell>
          <cell r="R19">
            <v>1</v>
          </cell>
          <cell r="S19">
            <v>1</v>
          </cell>
          <cell r="T19">
            <v>-1.4</v>
          </cell>
          <cell r="U19">
            <v>-1.4</v>
          </cell>
          <cell r="V19">
            <v>0.5</v>
          </cell>
          <cell r="W19">
            <v>0.5</v>
          </cell>
          <cell r="X19">
            <v>-0.60000000000000009</v>
          </cell>
          <cell r="Y19">
            <v>-1.1000000000000001</v>
          </cell>
          <cell r="Z19">
            <v>-1.6</v>
          </cell>
          <cell r="AA19">
            <v>-1.4</v>
          </cell>
          <cell r="AB19">
            <v>-1.4</v>
          </cell>
          <cell r="AC19">
            <v>-1.4</v>
          </cell>
          <cell r="AD19">
            <v>-1.4</v>
          </cell>
          <cell r="AE19">
            <v>-6.6</v>
          </cell>
          <cell r="AF19">
            <v>-6.6</v>
          </cell>
          <cell r="AG19">
            <v>-6.6</v>
          </cell>
          <cell r="AH19">
            <v>-1.5</v>
          </cell>
          <cell r="AI19">
            <v>-1</v>
          </cell>
          <cell r="AJ19">
            <v>-2.5</v>
          </cell>
          <cell r="AK19">
            <v>1</v>
          </cell>
          <cell r="AL19">
            <v>-1.0999999999999996</v>
          </cell>
          <cell r="AM19">
            <v>-1.0999999999999996</v>
          </cell>
          <cell r="AN19">
            <v>-1.1000000000000005</v>
          </cell>
          <cell r="AO19">
            <v>-1.1000000000000005</v>
          </cell>
          <cell r="AP19">
            <v>-0.8</v>
          </cell>
          <cell r="AQ19">
            <v>-0.10000000000000009</v>
          </cell>
          <cell r="AR19">
            <v>-0.89999999999999991</v>
          </cell>
          <cell r="AS19">
            <v>-4.8</v>
          </cell>
          <cell r="AT19">
            <v>-5.6</v>
          </cell>
          <cell r="AU19">
            <v>-0.90000000000000036</v>
          </cell>
          <cell r="AV19">
            <v>-3.1</v>
          </cell>
          <cell r="AW19">
            <v>-1.7000000000000002</v>
          </cell>
          <cell r="AX19">
            <v>-0.39999999999999991</v>
          </cell>
          <cell r="AY19">
            <v>-1.7999999999999998</v>
          </cell>
          <cell r="AZ19">
            <v>-1</v>
          </cell>
          <cell r="BA19">
            <v>4</v>
          </cell>
          <cell r="BB19">
            <v>4</v>
          </cell>
          <cell r="BC19">
            <v>-1.5</v>
          </cell>
          <cell r="BD19">
            <v>-0.39999999999999991</v>
          </cell>
          <cell r="BE19">
            <v>0.89999999999999991</v>
          </cell>
          <cell r="BF19">
            <v>0</v>
          </cell>
          <cell r="BG19">
            <v>1.5</v>
          </cell>
          <cell r="BH19">
            <v>3.5</v>
          </cell>
          <cell r="BI19">
            <v>4.5</v>
          </cell>
          <cell r="BJ19">
            <v>1</v>
          </cell>
          <cell r="BK19">
            <v>-2</v>
          </cell>
          <cell r="BL19">
            <v>-0.10000000000000009</v>
          </cell>
          <cell r="BM19">
            <v>0</v>
          </cell>
          <cell r="BN19">
            <v>1</v>
          </cell>
          <cell r="BO19">
            <v>1</v>
          </cell>
        </row>
        <row r="20">
          <cell r="B20" t="str">
            <v>淵数</v>
          </cell>
          <cell r="C20" t="str">
            <v>II-V</v>
          </cell>
          <cell r="D20">
            <v>-10</v>
          </cell>
          <cell r="E20">
            <v>-10</v>
          </cell>
          <cell r="F20">
            <v>-10</v>
          </cell>
          <cell r="G20">
            <v>-10</v>
          </cell>
          <cell r="H20">
            <v>-10</v>
          </cell>
          <cell r="I20">
            <v>-10</v>
          </cell>
          <cell r="J20">
            <v>-10</v>
          </cell>
          <cell r="K20">
            <v>-10</v>
          </cell>
          <cell r="L20">
            <v>-10</v>
          </cell>
          <cell r="M20">
            <v>-10</v>
          </cell>
          <cell r="N20">
            <v>-10</v>
          </cell>
          <cell r="O20">
            <v>-1.5</v>
          </cell>
          <cell r="P20">
            <v>-0.5</v>
          </cell>
          <cell r="Q20">
            <v>0</v>
          </cell>
          <cell r="R20">
            <v>0</v>
          </cell>
          <cell r="S20">
            <v>0</v>
          </cell>
          <cell r="T20">
            <v>-3.6</v>
          </cell>
          <cell r="U20">
            <v>-3.6</v>
          </cell>
          <cell r="V20">
            <v>-2.8</v>
          </cell>
          <cell r="W20">
            <v>-2.8</v>
          </cell>
          <cell r="X20">
            <v>-2.6</v>
          </cell>
          <cell r="Y20">
            <v>-2.6</v>
          </cell>
          <cell r="Z20">
            <v>-2.6</v>
          </cell>
          <cell r="AA20">
            <v>-1.4</v>
          </cell>
          <cell r="AB20">
            <v>-1.4</v>
          </cell>
          <cell r="AC20">
            <v>-1.4</v>
          </cell>
          <cell r="AD20">
            <v>-1.4</v>
          </cell>
          <cell r="AE20">
            <v>-6.6</v>
          </cell>
          <cell r="AF20">
            <v>-6.6</v>
          </cell>
          <cell r="AG20">
            <v>-6.6</v>
          </cell>
          <cell r="AH20">
            <v>-1.5</v>
          </cell>
          <cell r="AI20">
            <v>-1</v>
          </cell>
          <cell r="AJ20">
            <v>-2.5</v>
          </cell>
          <cell r="AK20">
            <v>-0.5</v>
          </cell>
          <cell r="AL20">
            <v>-4.5999999999999996</v>
          </cell>
          <cell r="AM20">
            <v>-4.5999999999999996</v>
          </cell>
          <cell r="AN20">
            <v>-4.9000000000000004</v>
          </cell>
          <cell r="AO20">
            <v>-4.9000000000000004</v>
          </cell>
          <cell r="AP20">
            <v>-2</v>
          </cell>
          <cell r="AQ20">
            <v>-2</v>
          </cell>
          <cell r="AR20">
            <v>-3</v>
          </cell>
          <cell r="AS20">
            <v>-6.3</v>
          </cell>
          <cell r="AT20">
            <v>-6.3</v>
          </cell>
          <cell r="AU20">
            <v>-3.7</v>
          </cell>
          <cell r="AV20">
            <v>-5</v>
          </cell>
          <cell r="AW20">
            <v>-4.5</v>
          </cell>
          <cell r="AX20">
            <v>-2.5</v>
          </cell>
          <cell r="AY20">
            <v>-4</v>
          </cell>
          <cell r="AZ20">
            <v>-4</v>
          </cell>
          <cell r="BA20">
            <v>-1</v>
          </cell>
          <cell r="BB20">
            <v>-1</v>
          </cell>
          <cell r="BC20">
            <v>-3</v>
          </cell>
          <cell r="BD20">
            <v>-3.5</v>
          </cell>
          <cell r="BE20">
            <v>-3</v>
          </cell>
          <cell r="BF20">
            <v>-2.5</v>
          </cell>
          <cell r="BG20">
            <v>-2</v>
          </cell>
          <cell r="BH20">
            <v>-1</v>
          </cell>
          <cell r="BI20">
            <v>0</v>
          </cell>
          <cell r="BJ20">
            <v>-1</v>
          </cell>
          <cell r="BK20">
            <v>-3</v>
          </cell>
          <cell r="BL20">
            <v>-2.6</v>
          </cell>
          <cell r="BM20">
            <v>-3</v>
          </cell>
          <cell r="BN20">
            <v>-3.5</v>
          </cell>
          <cell r="BO20">
            <v>-2</v>
          </cell>
        </row>
        <row r="21">
          <cell r="B21" t="str">
            <v>淵数</v>
          </cell>
          <cell r="C21" t="str">
            <v>I-V</v>
          </cell>
          <cell r="D21">
            <v>-10</v>
          </cell>
          <cell r="E21">
            <v>-10</v>
          </cell>
          <cell r="F21">
            <v>-10</v>
          </cell>
          <cell r="G21">
            <v>-10</v>
          </cell>
          <cell r="H21">
            <v>-10</v>
          </cell>
          <cell r="I21">
            <v>-10</v>
          </cell>
          <cell r="J21">
            <v>-10</v>
          </cell>
          <cell r="K21">
            <v>-10</v>
          </cell>
          <cell r="L21">
            <v>-10</v>
          </cell>
          <cell r="M21">
            <v>-10</v>
          </cell>
          <cell r="N21">
            <v>-10</v>
          </cell>
          <cell r="O21">
            <v>-1.5</v>
          </cell>
          <cell r="P21">
            <v>-0.5</v>
          </cell>
          <cell r="Q21">
            <v>0</v>
          </cell>
          <cell r="R21">
            <v>0</v>
          </cell>
          <cell r="S21">
            <v>0</v>
          </cell>
          <cell r="T21">
            <v>-3.6</v>
          </cell>
          <cell r="U21">
            <v>-3.6</v>
          </cell>
          <cell r="V21">
            <v>-2.8</v>
          </cell>
          <cell r="W21">
            <v>-2.8</v>
          </cell>
          <cell r="X21">
            <v>-2.6</v>
          </cell>
          <cell r="Y21">
            <v>-2.6</v>
          </cell>
          <cell r="Z21">
            <v>-2.6</v>
          </cell>
          <cell r="AA21">
            <v>-1.4</v>
          </cell>
          <cell r="AB21">
            <v>-1.4</v>
          </cell>
          <cell r="AC21">
            <v>-1.4</v>
          </cell>
          <cell r="AD21">
            <v>-1.4</v>
          </cell>
          <cell r="AE21">
            <v>-6.6</v>
          </cell>
          <cell r="AF21">
            <v>-6.6</v>
          </cell>
          <cell r="AG21">
            <v>-6.6</v>
          </cell>
          <cell r="AH21">
            <v>-1.5</v>
          </cell>
          <cell r="AI21">
            <v>-1</v>
          </cell>
          <cell r="AJ21">
            <v>-2.5</v>
          </cell>
          <cell r="AK21">
            <v>-0.5</v>
          </cell>
          <cell r="AL21">
            <v>-4.5999999999999996</v>
          </cell>
          <cell r="AM21">
            <v>-4.5999999999999996</v>
          </cell>
          <cell r="AN21">
            <v>-4.9000000000000004</v>
          </cell>
          <cell r="AO21">
            <v>-4.9000000000000004</v>
          </cell>
          <cell r="AP21">
            <v>-2</v>
          </cell>
          <cell r="AQ21">
            <v>-2</v>
          </cell>
          <cell r="AR21">
            <v>-3</v>
          </cell>
          <cell r="AS21">
            <v>-6.3</v>
          </cell>
          <cell r="AT21">
            <v>-6.3</v>
          </cell>
          <cell r="AU21">
            <v>-3.7</v>
          </cell>
          <cell r="AV21">
            <v>-5</v>
          </cell>
          <cell r="AW21">
            <v>-4.5</v>
          </cell>
          <cell r="AX21">
            <v>-2.5</v>
          </cell>
          <cell r="AY21">
            <v>-4</v>
          </cell>
          <cell r="AZ21">
            <v>-4</v>
          </cell>
          <cell r="BA21">
            <v>-1</v>
          </cell>
          <cell r="BB21">
            <v>-1</v>
          </cell>
          <cell r="BC21">
            <v>-3</v>
          </cell>
          <cell r="BD21">
            <v>-3.5</v>
          </cell>
          <cell r="BE21">
            <v>-3</v>
          </cell>
          <cell r="BF21">
            <v>-2.5</v>
          </cell>
          <cell r="BG21">
            <v>-2</v>
          </cell>
          <cell r="BH21">
            <v>-1</v>
          </cell>
          <cell r="BI21">
            <v>0</v>
          </cell>
          <cell r="BJ21">
            <v>-1</v>
          </cell>
          <cell r="BK21">
            <v>-3</v>
          </cell>
          <cell r="BL21">
            <v>-2.6</v>
          </cell>
          <cell r="BM21">
            <v>-3</v>
          </cell>
          <cell r="BN21">
            <v>-3.5</v>
          </cell>
          <cell r="BO21">
            <v>-2</v>
          </cell>
        </row>
        <row r="22">
          <cell r="B22" t="str">
            <v>淵数絶対値</v>
          </cell>
          <cell r="C22" t="str">
            <v>IV-V</v>
          </cell>
          <cell r="D22">
            <v>10</v>
          </cell>
          <cell r="E22">
            <v>10</v>
          </cell>
          <cell r="F22">
            <v>10</v>
          </cell>
          <cell r="G22">
            <v>10</v>
          </cell>
          <cell r="H22">
            <v>10</v>
          </cell>
          <cell r="I22">
            <v>10</v>
          </cell>
          <cell r="J22">
            <v>10</v>
          </cell>
          <cell r="K22">
            <v>10</v>
          </cell>
          <cell r="L22">
            <v>10</v>
          </cell>
          <cell r="M22">
            <v>10</v>
          </cell>
          <cell r="N22">
            <v>10</v>
          </cell>
          <cell r="O22">
            <v>1.5</v>
          </cell>
          <cell r="P22">
            <v>0.5</v>
          </cell>
          <cell r="Q22">
            <v>0</v>
          </cell>
          <cell r="R22">
            <v>0</v>
          </cell>
          <cell r="S22">
            <v>0</v>
          </cell>
          <cell r="T22">
            <v>3.6</v>
          </cell>
          <cell r="U22">
            <v>3.6</v>
          </cell>
          <cell r="V22">
            <v>2.8</v>
          </cell>
          <cell r="W22">
            <v>2.8</v>
          </cell>
          <cell r="X22">
            <v>2.6</v>
          </cell>
          <cell r="Y22">
            <v>2.6</v>
          </cell>
          <cell r="Z22">
            <v>2.6</v>
          </cell>
          <cell r="AA22">
            <v>1.4</v>
          </cell>
          <cell r="AB22">
            <v>1.4</v>
          </cell>
          <cell r="AC22">
            <v>1.4</v>
          </cell>
          <cell r="AD22">
            <v>1.4</v>
          </cell>
          <cell r="AE22">
            <v>6.6</v>
          </cell>
          <cell r="AF22">
            <v>6.6</v>
          </cell>
          <cell r="AG22">
            <v>6.6</v>
          </cell>
          <cell r="AH22">
            <v>1.5</v>
          </cell>
          <cell r="AI22">
            <v>1</v>
          </cell>
          <cell r="AJ22">
            <v>2.5</v>
          </cell>
          <cell r="AK22">
            <v>0.5</v>
          </cell>
          <cell r="AL22">
            <v>4.5999999999999996</v>
          </cell>
          <cell r="AM22">
            <v>4.5999999999999996</v>
          </cell>
          <cell r="AN22">
            <v>4.9000000000000004</v>
          </cell>
          <cell r="AO22">
            <v>4.9000000000000004</v>
          </cell>
          <cell r="AP22">
            <v>2</v>
          </cell>
          <cell r="AQ22">
            <v>2</v>
          </cell>
          <cell r="AR22">
            <v>3</v>
          </cell>
          <cell r="AS22">
            <v>6.3</v>
          </cell>
          <cell r="AT22">
            <v>6.3</v>
          </cell>
          <cell r="AU22">
            <v>3.7</v>
          </cell>
          <cell r="AV22">
            <v>5</v>
          </cell>
          <cell r="AW22">
            <v>4.5</v>
          </cell>
          <cell r="AX22">
            <v>2.5</v>
          </cell>
          <cell r="AY22">
            <v>4</v>
          </cell>
          <cell r="AZ22">
            <v>4</v>
          </cell>
          <cell r="BA22">
            <v>1</v>
          </cell>
          <cell r="BB22">
            <v>1</v>
          </cell>
          <cell r="BC22">
            <v>3</v>
          </cell>
          <cell r="BD22">
            <v>3.5</v>
          </cell>
          <cell r="BE22">
            <v>3</v>
          </cell>
          <cell r="BF22">
            <v>2.5</v>
          </cell>
          <cell r="BG22">
            <v>2</v>
          </cell>
          <cell r="BH22">
            <v>1</v>
          </cell>
          <cell r="BI22">
            <v>0</v>
          </cell>
          <cell r="BJ22">
            <v>1</v>
          </cell>
          <cell r="BK22">
            <v>3</v>
          </cell>
          <cell r="BL22">
            <v>2.6</v>
          </cell>
          <cell r="BM22">
            <v>3</v>
          </cell>
          <cell r="BN22">
            <v>3.5</v>
          </cell>
          <cell r="BO22">
            <v>2</v>
          </cell>
        </row>
        <row r="23">
          <cell r="B23" t="str">
            <v>淵数絶対値</v>
          </cell>
          <cell r="C23" t="str">
            <v>III-V</v>
          </cell>
          <cell r="D23">
            <v>1.9000000000000004</v>
          </cell>
          <cell r="E23">
            <v>1.9000000000000004</v>
          </cell>
          <cell r="F23">
            <v>1.9000000000000004</v>
          </cell>
          <cell r="G23">
            <v>1.9000000000000004</v>
          </cell>
          <cell r="H23">
            <v>1.9000000000000004</v>
          </cell>
          <cell r="I23">
            <v>1.9000000000000004</v>
          </cell>
          <cell r="J23">
            <v>1.9000000000000004</v>
          </cell>
          <cell r="K23">
            <v>1.9000000000000004</v>
          </cell>
          <cell r="L23">
            <v>1.9000000000000004</v>
          </cell>
          <cell r="M23">
            <v>1.9000000000000004</v>
          </cell>
          <cell r="N23">
            <v>1.9000000000000004</v>
          </cell>
          <cell r="O23">
            <v>0.10000000000000009</v>
          </cell>
          <cell r="P23">
            <v>0</v>
          </cell>
          <cell r="Q23">
            <v>1</v>
          </cell>
          <cell r="R23">
            <v>1</v>
          </cell>
          <cell r="S23">
            <v>1</v>
          </cell>
          <cell r="T23">
            <v>1.4</v>
          </cell>
          <cell r="U23">
            <v>1.4</v>
          </cell>
          <cell r="V23">
            <v>0.5</v>
          </cell>
          <cell r="W23">
            <v>0.5</v>
          </cell>
          <cell r="X23">
            <v>0.60000000000000009</v>
          </cell>
          <cell r="Y23">
            <v>1.1000000000000001</v>
          </cell>
          <cell r="Z23">
            <v>1.6</v>
          </cell>
          <cell r="AA23">
            <v>1.4</v>
          </cell>
          <cell r="AB23">
            <v>1.4</v>
          </cell>
          <cell r="AC23">
            <v>1.4</v>
          </cell>
          <cell r="AD23">
            <v>1.4</v>
          </cell>
          <cell r="AE23">
            <v>6.6</v>
          </cell>
          <cell r="AF23">
            <v>6.6</v>
          </cell>
          <cell r="AG23">
            <v>6.6</v>
          </cell>
          <cell r="AH23">
            <v>1.5</v>
          </cell>
          <cell r="AI23">
            <v>1</v>
          </cell>
          <cell r="AJ23">
            <v>2.5</v>
          </cell>
          <cell r="AK23">
            <v>1</v>
          </cell>
          <cell r="AL23">
            <v>1.0999999999999996</v>
          </cell>
          <cell r="AM23">
            <v>1.0999999999999996</v>
          </cell>
          <cell r="AN23">
            <v>1.1000000000000005</v>
          </cell>
          <cell r="AO23">
            <v>1.1000000000000005</v>
          </cell>
          <cell r="AP23">
            <v>0.8</v>
          </cell>
          <cell r="AQ23">
            <v>0.10000000000000009</v>
          </cell>
          <cell r="AR23">
            <v>0.89999999999999991</v>
          </cell>
          <cell r="AS23">
            <v>4.8</v>
          </cell>
          <cell r="AT23">
            <v>5.6</v>
          </cell>
          <cell r="AU23">
            <v>0.90000000000000036</v>
          </cell>
          <cell r="AV23">
            <v>3.1</v>
          </cell>
          <cell r="AW23">
            <v>1.7000000000000002</v>
          </cell>
          <cell r="AX23">
            <v>0.39999999999999991</v>
          </cell>
          <cell r="AY23">
            <v>1.7999999999999998</v>
          </cell>
          <cell r="AZ23">
            <v>1</v>
          </cell>
          <cell r="BA23">
            <v>4</v>
          </cell>
          <cell r="BB23">
            <v>4</v>
          </cell>
          <cell r="BC23">
            <v>1.5</v>
          </cell>
          <cell r="BD23">
            <v>0.39999999999999991</v>
          </cell>
          <cell r="BE23">
            <v>0.89999999999999991</v>
          </cell>
          <cell r="BF23">
            <v>0</v>
          </cell>
          <cell r="BG23">
            <v>1.5</v>
          </cell>
          <cell r="BH23">
            <v>3.5</v>
          </cell>
          <cell r="BI23">
            <v>4.5</v>
          </cell>
          <cell r="BJ23">
            <v>1</v>
          </cell>
          <cell r="BK23">
            <v>2</v>
          </cell>
          <cell r="BL23">
            <v>0.10000000000000009</v>
          </cell>
          <cell r="BM23">
            <v>0</v>
          </cell>
          <cell r="BN23">
            <v>1</v>
          </cell>
          <cell r="BO23">
            <v>1</v>
          </cell>
        </row>
        <row r="24">
          <cell r="B24" t="str">
            <v>淵数絶対値</v>
          </cell>
          <cell r="C24" t="str">
            <v>II-V</v>
          </cell>
          <cell r="D24">
            <v>10</v>
          </cell>
          <cell r="E24">
            <v>10</v>
          </cell>
          <cell r="F24">
            <v>10</v>
          </cell>
          <cell r="G24">
            <v>10</v>
          </cell>
          <cell r="H24">
            <v>10</v>
          </cell>
          <cell r="I24">
            <v>10</v>
          </cell>
          <cell r="J24">
            <v>10</v>
          </cell>
          <cell r="K24">
            <v>10</v>
          </cell>
          <cell r="L24">
            <v>10</v>
          </cell>
          <cell r="M24">
            <v>10</v>
          </cell>
          <cell r="N24">
            <v>10</v>
          </cell>
          <cell r="O24">
            <v>1.5</v>
          </cell>
          <cell r="P24">
            <v>0.5</v>
          </cell>
          <cell r="Q24">
            <v>0</v>
          </cell>
          <cell r="R24">
            <v>0</v>
          </cell>
          <cell r="S24">
            <v>0</v>
          </cell>
          <cell r="T24">
            <v>3.6</v>
          </cell>
          <cell r="U24">
            <v>3.6</v>
          </cell>
          <cell r="V24">
            <v>2.8</v>
          </cell>
          <cell r="W24">
            <v>2.8</v>
          </cell>
          <cell r="X24">
            <v>2.6</v>
          </cell>
          <cell r="Y24">
            <v>2.6</v>
          </cell>
          <cell r="Z24">
            <v>2.6</v>
          </cell>
          <cell r="AA24">
            <v>1.4</v>
          </cell>
          <cell r="AB24">
            <v>1.4</v>
          </cell>
          <cell r="AC24">
            <v>1.4</v>
          </cell>
          <cell r="AD24">
            <v>1.4</v>
          </cell>
          <cell r="AE24">
            <v>6.6</v>
          </cell>
          <cell r="AF24">
            <v>6.6</v>
          </cell>
          <cell r="AG24">
            <v>6.6</v>
          </cell>
          <cell r="AH24">
            <v>1.5</v>
          </cell>
          <cell r="AI24">
            <v>1</v>
          </cell>
          <cell r="AJ24">
            <v>2.5</v>
          </cell>
          <cell r="AK24">
            <v>0.5</v>
          </cell>
          <cell r="AL24">
            <v>4.5999999999999996</v>
          </cell>
          <cell r="AM24">
            <v>4.5999999999999996</v>
          </cell>
          <cell r="AN24">
            <v>4.9000000000000004</v>
          </cell>
          <cell r="AO24">
            <v>4.9000000000000004</v>
          </cell>
          <cell r="AP24">
            <v>2</v>
          </cell>
          <cell r="AQ24">
            <v>2</v>
          </cell>
          <cell r="AR24">
            <v>3</v>
          </cell>
          <cell r="AS24">
            <v>6.3</v>
          </cell>
          <cell r="AT24">
            <v>6.3</v>
          </cell>
          <cell r="AU24">
            <v>3.7</v>
          </cell>
          <cell r="AV24">
            <v>5</v>
          </cell>
          <cell r="AW24">
            <v>4.5</v>
          </cell>
          <cell r="AX24">
            <v>2.5</v>
          </cell>
          <cell r="AY24">
            <v>4</v>
          </cell>
          <cell r="AZ24">
            <v>4</v>
          </cell>
          <cell r="BA24">
            <v>1</v>
          </cell>
          <cell r="BB24">
            <v>1</v>
          </cell>
          <cell r="BC24">
            <v>3</v>
          </cell>
          <cell r="BD24">
            <v>3.5</v>
          </cell>
          <cell r="BE24">
            <v>3</v>
          </cell>
          <cell r="BF24">
            <v>2.5</v>
          </cell>
          <cell r="BG24">
            <v>2</v>
          </cell>
          <cell r="BH24">
            <v>1</v>
          </cell>
          <cell r="BI24">
            <v>0</v>
          </cell>
          <cell r="BJ24">
            <v>1</v>
          </cell>
          <cell r="BK24">
            <v>3</v>
          </cell>
          <cell r="BL24">
            <v>2.6</v>
          </cell>
          <cell r="BM24">
            <v>3</v>
          </cell>
          <cell r="BN24">
            <v>3.5</v>
          </cell>
          <cell r="BO24">
            <v>2</v>
          </cell>
        </row>
        <row r="25">
          <cell r="B25" t="str">
            <v>淵数絶対値</v>
          </cell>
          <cell r="C25" t="str">
            <v>I-V</v>
          </cell>
          <cell r="D25">
            <v>10</v>
          </cell>
          <cell r="E25">
            <v>10</v>
          </cell>
          <cell r="F25">
            <v>10</v>
          </cell>
          <cell r="G25">
            <v>10</v>
          </cell>
          <cell r="H25">
            <v>10</v>
          </cell>
          <cell r="I25">
            <v>10</v>
          </cell>
          <cell r="J25">
            <v>10</v>
          </cell>
          <cell r="K25">
            <v>10</v>
          </cell>
          <cell r="L25">
            <v>10</v>
          </cell>
          <cell r="M25">
            <v>10</v>
          </cell>
          <cell r="N25">
            <v>10</v>
          </cell>
          <cell r="O25">
            <v>1.5</v>
          </cell>
          <cell r="P25">
            <v>0.5</v>
          </cell>
          <cell r="Q25">
            <v>0</v>
          </cell>
          <cell r="R25">
            <v>0</v>
          </cell>
          <cell r="S25">
            <v>0</v>
          </cell>
          <cell r="T25">
            <v>3.6</v>
          </cell>
          <cell r="U25">
            <v>3.6</v>
          </cell>
          <cell r="V25">
            <v>2.8</v>
          </cell>
          <cell r="W25">
            <v>2.8</v>
          </cell>
          <cell r="X25">
            <v>2.6</v>
          </cell>
          <cell r="Y25">
            <v>2.6</v>
          </cell>
          <cell r="Z25">
            <v>2.6</v>
          </cell>
          <cell r="AA25">
            <v>1.4</v>
          </cell>
          <cell r="AB25">
            <v>1.4</v>
          </cell>
          <cell r="AC25">
            <v>1.4</v>
          </cell>
          <cell r="AD25">
            <v>1.4</v>
          </cell>
          <cell r="AE25">
            <v>6.6</v>
          </cell>
          <cell r="AF25">
            <v>6.6</v>
          </cell>
          <cell r="AG25">
            <v>6.6</v>
          </cell>
          <cell r="AH25">
            <v>1.5</v>
          </cell>
          <cell r="AI25">
            <v>1</v>
          </cell>
          <cell r="AJ25">
            <v>2.5</v>
          </cell>
          <cell r="AK25">
            <v>0.5</v>
          </cell>
          <cell r="AL25">
            <v>4.5999999999999996</v>
          </cell>
          <cell r="AM25">
            <v>4.5999999999999996</v>
          </cell>
          <cell r="AN25">
            <v>4.9000000000000004</v>
          </cell>
          <cell r="AO25">
            <v>4.9000000000000004</v>
          </cell>
          <cell r="AP25">
            <v>2</v>
          </cell>
          <cell r="AQ25">
            <v>2</v>
          </cell>
          <cell r="AR25">
            <v>3</v>
          </cell>
          <cell r="AS25">
            <v>6.3</v>
          </cell>
          <cell r="AT25">
            <v>6.3</v>
          </cell>
          <cell r="AU25">
            <v>3.7</v>
          </cell>
          <cell r="AV25">
            <v>5</v>
          </cell>
          <cell r="AW25">
            <v>4.5</v>
          </cell>
          <cell r="AX25">
            <v>2.5</v>
          </cell>
          <cell r="AY25">
            <v>4</v>
          </cell>
          <cell r="AZ25">
            <v>4</v>
          </cell>
          <cell r="BA25">
            <v>1</v>
          </cell>
          <cell r="BB25">
            <v>1</v>
          </cell>
          <cell r="BC25">
            <v>3</v>
          </cell>
          <cell r="BD25">
            <v>3.5</v>
          </cell>
          <cell r="BE25">
            <v>3</v>
          </cell>
          <cell r="BF25">
            <v>2.5</v>
          </cell>
          <cell r="BG25">
            <v>2</v>
          </cell>
          <cell r="BH25">
            <v>1</v>
          </cell>
          <cell r="BI25">
            <v>0</v>
          </cell>
          <cell r="BJ25">
            <v>1</v>
          </cell>
          <cell r="BK25">
            <v>3</v>
          </cell>
          <cell r="BL25">
            <v>2.6</v>
          </cell>
          <cell r="BM25">
            <v>3</v>
          </cell>
          <cell r="BN25">
            <v>3.5</v>
          </cell>
          <cell r="BO25">
            <v>2</v>
          </cell>
        </row>
        <row r="26">
          <cell r="B26" t="str">
            <v>淵数中央値</v>
          </cell>
          <cell r="D26">
            <v>10</v>
          </cell>
          <cell r="E26">
            <v>10</v>
          </cell>
          <cell r="F26">
            <v>10</v>
          </cell>
          <cell r="G26">
            <v>10</v>
          </cell>
          <cell r="H26">
            <v>10</v>
          </cell>
          <cell r="I26">
            <v>10</v>
          </cell>
          <cell r="J26">
            <v>10</v>
          </cell>
          <cell r="K26">
            <v>5.75</v>
          </cell>
          <cell r="L26">
            <v>5.75</v>
          </cell>
          <cell r="M26">
            <v>5.75</v>
          </cell>
          <cell r="N26">
            <v>5.75</v>
          </cell>
          <cell r="O26">
            <v>5.75</v>
          </cell>
          <cell r="P26">
            <v>5.75</v>
          </cell>
          <cell r="Q26">
            <v>5.75</v>
          </cell>
          <cell r="R26">
            <v>5.75</v>
          </cell>
          <cell r="S26">
            <v>2.6</v>
          </cell>
          <cell r="T26">
            <v>2.6</v>
          </cell>
          <cell r="U26">
            <v>2.6</v>
          </cell>
          <cell r="V26">
            <v>2.6</v>
          </cell>
          <cell r="W26">
            <v>2.6</v>
          </cell>
          <cell r="X26">
            <v>2.6</v>
          </cell>
          <cell r="Y26">
            <v>2.6</v>
          </cell>
          <cell r="Z26">
            <v>2.6</v>
          </cell>
          <cell r="AA26">
            <v>2.6</v>
          </cell>
          <cell r="AB26">
            <v>3</v>
          </cell>
          <cell r="AC26">
            <v>3</v>
          </cell>
          <cell r="AD26">
            <v>3</v>
          </cell>
          <cell r="AE26">
            <v>3</v>
          </cell>
          <cell r="AF26">
            <v>3</v>
          </cell>
          <cell r="AG26">
            <v>3</v>
          </cell>
          <cell r="AH26">
            <v>3</v>
          </cell>
          <cell r="AI26">
            <v>3</v>
          </cell>
          <cell r="AJ26">
            <v>3</v>
          </cell>
          <cell r="AK26">
            <v>3</v>
          </cell>
          <cell r="AL26">
            <v>3</v>
          </cell>
          <cell r="AM26">
            <v>3</v>
          </cell>
          <cell r="AN26">
            <v>3</v>
          </cell>
          <cell r="AO26">
            <v>3</v>
          </cell>
          <cell r="AP26">
            <v>3</v>
          </cell>
          <cell r="AQ26">
            <v>3</v>
          </cell>
          <cell r="AR26">
            <v>3</v>
          </cell>
          <cell r="AS26">
            <v>3</v>
          </cell>
          <cell r="AT26">
            <v>3</v>
          </cell>
          <cell r="AU26">
            <v>3</v>
          </cell>
          <cell r="AV26">
            <v>3</v>
          </cell>
          <cell r="AW26">
            <v>3</v>
          </cell>
          <cell r="AX26">
            <v>3</v>
          </cell>
          <cell r="AY26">
            <v>3</v>
          </cell>
          <cell r="AZ26">
            <v>3</v>
          </cell>
          <cell r="BA26">
            <v>3</v>
          </cell>
          <cell r="BB26">
            <v>3</v>
          </cell>
          <cell r="BC26">
            <v>3</v>
          </cell>
          <cell r="BD26">
            <v>3</v>
          </cell>
          <cell r="BE26">
            <v>3</v>
          </cell>
          <cell r="BF26">
            <v>3</v>
          </cell>
          <cell r="BG26">
            <v>3</v>
          </cell>
          <cell r="BH26">
            <v>3</v>
          </cell>
          <cell r="BI26">
            <v>3</v>
          </cell>
          <cell r="BJ26">
            <v>3</v>
          </cell>
          <cell r="BK26">
            <v>3</v>
          </cell>
          <cell r="BL26">
            <v>3</v>
          </cell>
          <cell r="BM26">
            <v>3</v>
          </cell>
          <cell r="BN26">
            <v>3</v>
          </cell>
          <cell r="BO26">
            <v>3</v>
          </cell>
        </row>
        <row r="27">
          <cell r="B27" t="str">
            <v>淵数中央値以上</v>
          </cell>
          <cell r="D27" t="str">
            <v>○</v>
          </cell>
          <cell r="E27" t="str">
            <v>○</v>
          </cell>
          <cell r="F27" t="str">
            <v>○</v>
          </cell>
          <cell r="G27" t="str">
            <v>○</v>
          </cell>
          <cell r="H27" t="str">
            <v>○</v>
          </cell>
          <cell r="I27" t="str">
            <v>○</v>
          </cell>
          <cell r="J27" t="str">
            <v>○</v>
          </cell>
          <cell r="K27" t="str">
            <v>○</v>
          </cell>
          <cell r="L27" t="str">
            <v>○</v>
          </cell>
          <cell r="M27" t="str">
            <v>○</v>
          </cell>
          <cell r="N27" t="str">
            <v>○</v>
          </cell>
          <cell r="O27" t="str">
            <v>×</v>
          </cell>
          <cell r="P27" t="str">
            <v>×</v>
          </cell>
          <cell r="Q27" t="str">
            <v>×</v>
          </cell>
          <cell r="R27" t="str">
            <v>×</v>
          </cell>
          <cell r="S27" t="str">
            <v>×</v>
          </cell>
          <cell r="T27" t="str">
            <v>○</v>
          </cell>
          <cell r="U27" t="str">
            <v>○</v>
          </cell>
          <cell r="V27" t="str">
            <v>○</v>
          </cell>
          <cell r="W27" t="str">
            <v>○</v>
          </cell>
          <cell r="X27" t="str">
            <v>○</v>
          </cell>
          <cell r="Y27" t="str">
            <v>○</v>
          </cell>
          <cell r="Z27" t="str">
            <v>○</v>
          </cell>
          <cell r="AA27" t="str">
            <v>×</v>
          </cell>
          <cell r="AB27" t="str">
            <v>×</v>
          </cell>
          <cell r="AC27" t="str">
            <v>×</v>
          </cell>
          <cell r="AD27" t="str">
            <v>×</v>
          </cell>
          <cell r="AE27" t="str">
            <v>○</v>
          </cell>
          <cell r="AF27" t="str">
            <v>○</v>
          </cell>
          <cell r="AG27" t="str">
            <v>○</v>
          </cell>
          <cell r="AH27" t="str">
            <v>×</v>
          </cell>
          <cell r="AI27" t="str">
            <v>×</v>
          </cell>
          <cell r="AJ27" t="str">
            <v>×</v>
          </cell>
          <cell r="AK27" t="str">
            <v>×</v>
          </cell>
          <cell r="AL27" t="str">
            <v>○</v>
          </cell>
          <cell r="AM27" t="str">
            <v>○</v>
          </cell>
          <cell r="AN27" t="str">
            <v>○</v>
          </cell>
          <cell r="AO27" t="str">
            <v>○</v>
          </cell>
          <cell r="AP27" t="str">
            <v>×</v>
          </cell>
          <cell r="AQ27" t="str">
            <v>×</v>
          </cell>
          <cell r="AR27" t="str">
            <v>○</v>
          </cell>
          <cell r="AS27" t="str">
            <v>○</v>
          </cell>
          <cell r="AT27" t="str">
            <v>○</v>
          </cell>
          <cell r="AU27" t="str">
            <v>○</v>
          </cell>
          <cell r="AV27" t="str">
            <v>○</v>
          </cell>
          <cell r="AW27" t="str">
            <v>○</v>
          </cell>
          <cell r="AX27" t="str">
            <v>×</v>
          </cell>
          <cell r="AY27" t="str">
            <v>○</v>
          </cell>
          <cell r="AZ27" t="str">
            <v>○</v>
          </cell>
          <cell r="BA27" t="str">
            <v>×</v>
          </cell>
          <cell r="BB27" t="str">
            <v>×</v>
          </cell>
          <cell r="BC27" t="str">
            <v>○</v>
          </cell>
          <cell r="BD27" t="str">
            <v>○</v>
          </cell>
          <cell r="BE27" t="str">
            <v>○</v>
          </cell>
          <cell r="BF27" t="str">
            <v>×</v>
          </cell>
          <cell r="BG27" t="str">
            <v>×</v>
          </cell>
          <cell r="BH27" t="str">
            <v>×</v>
          </cell>
          <cell r="BI27" t="str">
            <v>×</v>
          </cell>
          <cell r="BJ27" t="str">
            <v>×</v>
          </cell>
          <cell r="BK27" t="str">
            <v>○</v>
          </cell>
          <cell r="BL27" t="str">
            <v>×</v>
          </cell>
          <cell r="BM27" t="str">
            <v>○</v>
          </cell>
          <cell r="BN27" t="str">
            <v>○</v>
          </cell>
          <cell r="BO27" t="str">
            <v>×</v>
          </cell>
        </row>
        <row r="28">
          <cell r="B28" t="str">
            <v>現在が過去以上</v>
          </cell>
          <cell r="D28" t="str">
            <v>×</v>
          </cell>
          <cell r="E28" t="str">
            <v>×</v>
          </cell>
          <cell r="F28" t="str">
            <v>×</v>
          </cell>
          <cell r="G28" t="str">
            <v>×</v>
          </cell>
          <cell r="H28" t="str">
            <v>×</v>
          </cell>
          <cell r="I28" t="str">
            <v>×</v>
          </cell>
          <cell r="J28" t="str">
            <v>×</v>
          </cell>
          <cell r="K28" t="str">
            <v>×</v>
          </cell>
          <cell r="L28" t="str">
            <v>×</v>
          </cell>
          <cell r="M28" t="str">
            <v>×</v>
          </cell>
          <cell r="N28" t="str">
            <v>×</v>
          </cell>
          <cell r="O28" t="str">
            <v>×</v>
          </cell>
          <cell r="P28" t="str">
            <v>○</v>
          </cell>
          <cell r="Q28" t="str">
            <v>×</v>
          </cell>
          <cell r="R28" t="str">
            <v>×</v>
          </cell>
          <cell r="S28" t="str">
            <v>×</v>
          </cell>
          <cell r="T28" t="str">
            <v>○</v>
          </cell>
          <cell r="U28" t="str">
            <v>○</v>
          </cell>
          <cell r="V28" t="str">
            <v>×</v>
          </cell>
          <cell r="W28" t="str">
            <v>×</v>
          </cell>
          <cell r="X28" t="str">
            <v>○</v>
          </cell>
          <cell r="Y28" t="str">
            <v>○</v>
          </cell>
          <cell r="Z28" t="str">
            <v>○</v>
          </cell>
          <cell r="AA28" t="str">
            <v>○</v>
          </cell>
          <cell r="AB28" t="str">
            <v>○</v>
          </cell>
          <cell r="AC28" t="str">
            <v>○</v>
          </cell>
          <cell r="AD28" t="str">
            <v>○</v>
          </cell>
          <cell r="AE28" t="str">
            <v>○</v>
          </cell>
          <cell r="AF28" t="str">
            <v>○</v>
          </cell>
          <cell r="AG28" t="str">
            <v>○</v>
          </cell>
          <cell r="AH28" t="str">
            <v>○</v>
          </cell>
          <cell r="AI28" t="str">
            <v>○</v>
          </cell>
          <cell r="AJ28" t="str">
            <v>○</v>
          </cell>
          <cell r="AK28" t="str">
            <v>×</v>
          </cell>
          <cell r="AL28" t="str">
            <v>○</v>
          </cell>
          <cell r="AM28" t="str">
            <v>○</v>
          </cell>
          <cell r="AN28" t="str">
            <v>○</v>
          </cell>
          <cell r="AO28" t="str">
            <v>○</v>
          </cell>
          <cell r="AP28" t="str">
            <v>○</v>
          </cell>
          <cell r="AQ28" t="str">
            <v>○</v>
          </cell>
          <cell r="AR28" t="str">
            <v>○</v>
          </cell>
          <cell r="AS28" t="str">
            <v>○</v>
          </cell>
          <cell r="AT28" t="str">
            <v>○</v>
          </cell>
          <cell r="AU28" t="str">
            <v>○</v>
          </cell>
          <cell r="AV28" t="str">
            <v>○</v>
          </cell>
          <cell r="AW28" t="str">
            <v>○</v>
          </cell>
          <cell r="AX28" t="str">
            <v>○</v>
          </cell>
          <cell r="AY28" t="str">
            <v>○</v>
          </cell>
          <cell r="AZ28" t="str">
            <v>○</v>
          </cell>
          <cell r="BA28" t="str">
            <v>×</v>
          </cell>
          <cell r="BB28" t="str">
            <v>×</v>
          </cell>
          <cell r="BC28" t="str">
            <v>○</v>
          </cell>
          <cell r="BD28" t="str">
            <v>○</v>
          </cell>
          <cell r="BE28" t="str">
            <v>×</v>
          </cell>
          <cell r="BF28" t="str">
            <v>○</v>
          </cell>
          <cell r="BG28" t="str">
            <v>×</v>
          </cell>
          <cell r="BH28" t="str">
            <v>×</v>
          </cell>
          <cell r="BI28" t="str">
            <v>×</v>
          </cell>
          <cell r="BJ28" t="str">
            <v>×</v>
          </cell>
          <cell r="BK28" t="str">
            <v>○</v>
          </cell>
          <cell r="BL28" t="str">
            <v>○</v>
          </cell>
          <cell r="BM28" t="str">
            <v>○</v>
          </cell>
          <cell r="BN28" t="str">
            <v>×</v>
          </cell>
          <cell r="BO28" t="str">
            <v>×</v>
          </cell>
        </row>
        <row r="29">
          <cell r="B29" t="str">
            <v>差分データが中央値以上</v>
          </cell>
          <cell r="D29" t="str">
            <v>○</v>
          </cell>
          <cell r="E29" t="str">
            <v>○</v>
          </cell>
          <cell r="F29" t="str">
            <v>○</v>
          </cell>
          <cell r="G29" t="str">
            <v>○</v>
          </cell>
          <cell r="H29" t="str">
            <v>○</v>
          </cell>
          <cell r="I29" t="str">
            <v>○</v>
          </cell>
          <cell r="J29" t="str">
            <v>○</v>
          </cell>
          <cell r="K29" t="str">
            <v>○</v>
          </cell>
          <cell r="L29" t="str">
            <v>○</v>
          </cell>
          <cell r="M29" t="str">
            <v>○</v>
          </cell>
          <cell r="N29" t="str">
            <v>○</v>
          </cell>
          <cell r="O29" t="str">
            <v>×</v>
          </cell>
          <cell r="P29" t="str">
            <v>×</v>
          </cell>
          <cell r="Q29" t="str">
            <v>×</v>
          </cell>
          <cell r="R29" t="str">
            <v>×</v>
          </cell>
          <cell r="S29" t="str">
            <v>×</v>
          </cell>
          <cell r="T29" t="str">
            <v>○</v>
          </cell>
          <cell r="U29" t="str">
            <v>○</v>
          </cell>
          <cell r="V29" t="str">
            <v>○</v>
          </cell>
          <cell r="W29" t="str">
            <v>○</v>
          </cell>
          <cell r="X29" t="str">
            <v>○</v>
          </cell>
          <cell r="Y29" t="str">
            <v>○</v>
          </cell>
          <cell r="Z29" t="str">
            <v>○</v>
          </cell>
          <cell r="AA29" t="str">
            <v>×</v>
          </cell>
          <cell r="AB29" t="str">
            <v>×</v>
          </cell>
          <cell r="AC29" t="str">
            <v>×</v>
          </cell>
          <cell r="AD29" t="str">
            <v>×</v>
          </cell>
          <cell r="AE29" t="str">
            <v>○</v>
          </cell>
          <cell r="AF29" t="str">
            <v>○</v>
          </cell>
          <cell r="AG29" t="str">
            <v>○</v>
          </cell>
          <cell r="AH29" t="str">
            <v>×</v>
          </cell>
          <cell r="AI29" t="str">
            <v>×</v>
          </cell>
          <cell r="AJ29" t="str">
            <v>×</v>
          </cell>
          <cell r="AK29" t="str">
            <v>×</v>
          </cell>
          <cell r="AL29" t="str">
            <v>○</v>
          </cell>
          <cell r="AM29" t="str">
            <v>○</v>
          </cell>
          <cell r="AN29" t="str">
            <v>○</v>
          </cell>
          <cell r="AO29" t="str">
            <v>○</v>
          </cell>
          <cell r="AP29" t="str">
            <v>×</v>
          </cell>
          <cell r="AQ29" t="str">
            <v>×</v>
          </cell>
          <cell r="AR29" t="str">
            <v>○</v>
          </cell>
          <cell r="AS29" t="str">
            <v>○</v>
          </cell>
          <cell r="AT29" t="str">
            <v>○</v>
          </cell>
          <cell r="AU29" t="str">
            <v>○</v>
          </cell>
          <cell r="AV29" t="str">
            <v>○</v>
          </cell>
          <cell r="AW29" t="str">
            <v>○</v>
          </cell>
          <cell r="AX29" t="str">
            <v>×</v>
          </cell>
          <cell r="AY29" t="str">
            <v>○</v>
          </cell>
          <cell r="AZ29" t="str">
            <v>○</v>
          </cell>
          <cell r="BA29" t="str">
            <v>○</v>
          </cell>
          <cell r="BB29" t="str">
            <v>○</v>
          </cell>
          <cell r="BC29" t="str">
            <v>○</v>
          </cell>
          <cell r="BD29" t="str">
            <v>○</v>
          </cell>
          <cell r="BE29" t="str">
            <v>○</v>
          </cell>
          <cell r="BF29" t="str">
            <v>×</v>
          </cell>
          <cell r="BG29" t="str">
            <v>×</v>
          </cell>
          <cell r="BH29" t="str">
            <v>○</v>
          </cell>
          <cell r="BI29" t="str">
            <v>○</v>
          </cell>
          <cell r="BJ29" t="str">
            <v>×</v>
          </cell>
          <cell r="BK29" t="str">
            <v>○</v>
          </cell>
          <cell r="BL29" t="str">
            <v>×</v>
          </cell>
          <cell r="BM29" t="str">
            <v>○</v>
          </cell>
          <cell r="BN29" t="str">
            <v>○</v>
          </cell>
          <cell r="BO29" t="str">
            <v>×</v>
          </cell>
        </row>
        <row r="30">
          <cell r="B30" t="str">
            <v>○×－</v>
          </cell>
          <cell r="D30" t="str">
            <v>×</v>
          </cell>
          <cell r="E30" t="str">
            <v>×</v>
          </cell>
          <cell r="F30" t="str">
            <v>×</v>
          </cell>
          <cell r="G30" t="str">
            <v>×</v>
          </cell>
          <cell r="H30" t="str">
            <v>×</v>
          </cell>
          <cell r="I30" t="str">
            <v>×</v>
          </cell>
          <cell r="J30" t="str">
            <v>×</v>
          </cell>
          <cell r="K30" t="str">
            <v>×</v>
          </cell>
          <cell r="L30" t="str">
            <v>×</v>
          </cell>
          <cell r="M30" t="str">
            <v>×</v>
          </cell>
          <cell r="N30" t="str">
            <v>×</v>
          </cell>
          <cell r="O30" t="str">
            <v>-</v>
          </cell>
          <cell r="P30" t="str">
            <v>-</v>
          </cell>
          <cell r="Q30" t="str">
            <v>-</v>
          </cell>
          <cell r="R30" t="str">
            <v>-</v>
          </cell>
          <cell r="S30" t="str">
            <v>-</v>
          </cell>
          <cell r="T30" t="str">
            <v>○</v>
          </cell>
          <cell r="U30" t="str">
            <v>○</v>
          </cell>
          <cell r="V30" t="str">
            <v>×</v>
          </cell>
          <cell r="W30" t="str">
            <v>×</v>
          </cell>
          <cell r="X30" t="str">
            <v>○</v>
          </cell>
          <cell r="Y30" t="str">
            <v>○</v>
          </cell>
          <cell r="Z30" t="str">
            <v>○</v>
          </cell>
          <cell r="AA30" t="str">
            <v>-</v>
          </cell>
          <cell r="AB30" t="str">
            <v>-</v>
          </cell>
          <cell r="AC30" t="str">
            <v>-</v>
          </cell>
          <cell r="AD30" t="str">
            <v>-</v>
          </cell>
          <cell r="AE30" t="str">
            <v>○</v>
          </cell>
          <cell r="AF30" t="str">
            <v>○</v>
          </cell>
          <cell r="AG30" t="str">
            <v>○</v>
          </cell>
          <cell r="AH30" t="str">
            <v>-</v>
          </cell>
          <cell r="AI30" t="str">
            <v>-</v>
          </cell>
          <cell r="AJ30" t="str">
            <v>-</v>
          </cell>
          <cell r="AK30" t="str">
            <v>-</v>
          </cell>
          <cell r="AL30" t="str">
            <v>○</v>
          </cell>
          <cell r="AM30" t="str">
            <v>○</v>
          </cell>
          <cell r="AN30" t="str">
            <v>○</v>
          </cell>
          <cell r="AO30" t="str">
            <v>○</v>
          </cell>
          <cell r="AP30" t="str">
            <v>-</v>
          </cell>
          <cell r="AQ30" t="str">
            <v>-</v>
          </cell>
          <cell r="AR30" t="str">
            <v>○</v>
          </cell>
          <cell r="AS30" t="str">
            <v>○</v>
          </cell>
          <cell r="AT30" t="str">
            <v>○</v>
          </cell>
          <cell r="AU30" t="str">
            <v>○</v>
          </cell>
          <cell r="AV30" t="str">
            <v>○</v>
          </cell>
          <cell r="AW30" t="str">
            <v>○</v>
          </cell>
          <cell r="AX30" t="str">
            <v>-</v>
          </cell>
          <cell r="AY30" t="str">
            <v>○</v>
          </cell>
          <cell r="AZ30" t="str">
            <v>○</v>
          </cell>
          <cell r="BA30" t="str">
            <v>×</v>
          </cell>
          <cell r="BB30" t="str">
            <v>×</v>
          </cell>
          <cell r="BC30" t="str">
            <v>○</v>
          </cell>
          <cell r="BD30" t="str">
            <v>○</v>
          </cell>
          <cell r="BE30" t="str">
            <v>×</v>
          </cell>
          <cell r="BF30" t="str">
            <v>-</v>
          </cell>
          <cell r="BG30" t="str">
            <v>-</v>
          </cell>
          <cell r="BH30" t="str">
            <v>×</v>
          </cell>
          <cell r="BI30" t="str">
            <v>×</v>
          </cell>
          <cell r="BJ30" t="str">
            <v>-</v>
          </cell>
          <cell r="BK30" t="str">
            <v>○</v>
          </cell>
          <cell r="BL30" t="str">
            <v>-</v>
          </cell>
          <cell r="BM30" t="str">
            <v>○</v>
          </cell>
          <cell r="BN30" t="str">
            <v>×</v>
          </cell>
          <cell r="BO30" t="str">
            <v>-</v>
          </cell>
        </row>
        <row r="32">
          <cell r="B32" t="str">
            <v>淵面積</v>
          </cell>
          <cell r="C32" t="str">
            <v>V</v>
          </cell>
          <cell r="D32">
            <v>45.82</v>
          </cell>
          <cell r="E32">
            <v>45.82</v>
          </cell>
          <cell r="F32">
            <v>45.82</v>
          </cell>
          <cell r="G32">
            <v>45.82</v>
          </cell>
          <cell r="H32">
            <v>45.82</v>
          </cell>
          <cell r="I32">
            <v>45.82</v>
          </cell>
          <cell r="J32">
            <v>45.82</v>
          </cell>
          <cell r="K32">
            <v>45.82</v>
          </cell>
          <cell r="L32">
            <v>45.82</v>
          </cell>
          <cell r="M32">
            <v>45.82</v>
          </cell>
          <cell r="N32">
            <v>45.82</v>
          </cell>
          <cell r="O32">
            <v>1.61</v>
          </cell>
          <cell r="P32">
            <v>1.31</v>
          </cell>
          <cell r="Q32">
            <v>0</v>
          </cell>
          <cell r="R32">
            <v>0</v>
          </cell>
          <cell r="S32">
            <v>0</v>
          </cell>
          <cell r="T32">
            <v>2.06</v>
          </cell>
          <cell r="U32">
            <v>2.06</v>
          </cell>
          <cell r="V32">
            <v>1.18</v>
          </cell>
          <cell r="W32">
            <v>1.18</v>
          </cell>
          <cell r="X32">
            <v>2.9</v>
          </cell>
          <cell r="Y32">
            <v>2.9</v>
          </cell>
          <cell r="Z32">
            <v>2.0299999999999998</v>
          </cell>
          <cell r="AA32">
            <v>1.96</v>
          </cell>
          <cell r="AB32">
            <v>1.96</v>
          </cell>
          <cell r="AC32">
            <v>0.37</v>
          </cell>
          <cell r="AD32">
            <v>0.37</v>
          </cell>
          <cell r="AE32">
            <v>2.14</v>
          </cell>
          <cell r="AF32">
            <v>2.14</v>
          </cell>
          <cell r="AG32">
            <v>2.14</v>
          </cell>
          <cell r="AH32">
            <v>1.63</v>
          </cell>
          <cell r="AI32">
            <v>1.68</v>
          </cell>
          <cell r="AJ32">
            <v>1.37</v>
          </cell>
          <cell r="AK32">
            <v>1.29</v>
          </cell>
          <cell r="AL32">
            <v>2.6</v>
          </cell>
          <cell r="AM32">
            <v>2.6</v>
          </cell>
          <cell r="AN32">
            <v>1.74</v>
          </cell>
          <cell r="AO32">
            <v>1.74</v>
          </cell>
          <cell r="AP32">
            <v>0.31</v>
          </cell>
          <cell r="AQ32">
            <v>0.31</v>
          </cell>
          <cell r="AR32">
            <v>0.32</v>
          </cell>
          <cell r="AS32">
            <v>2.52</v>
          </cell>
          <cell r="AT32">
            <v>2.52</v>
          </cell>
          <cell r="AU32">
            <v>2.11</v>
          </cell>
          <cell r="AV32">
            <v>1.96</v>
          </cell>
          <cell r="AW32">
            <v>0.91</v>
          </cell>
          <cell r="AX32">
            <v>0.27</v>
          </cell>
          <cell r="AY32">
            <v>0.28999999999999998</v>
          </cell>
          <cell r="AZ32">
            <v>0.28999999999999998</v>
          </cell>
          <cell r="BA32">
            <v>0.16</v>
          </cell>
          <cell r="BB32">
            <v>0.16</v>
          </cell>
          <cell r="BC32">
            <v>0.62</v>
          </cell>
          <cell r="BD32">
            <v>0.38</v>
          </cell>
          <cell r="BE32">
            <v>0.43</v>
          </cell>
          <cell r="BF32">
            <v>0.09</v>
          </cell>
          <cell r="BG32">
            <v>0.28000000000000003</v>
          </cell>
          <cell r="BH32">
            <v>0.79</v>
          </cell>
          <cell r="BI32">
            <v>0</v>
          </cell>
          <cell r="BJ32">
            <v>0.33</v>
          </cell>
          <cell r="BK32">
            <v>0.61</v>
          </cell>
          <cell r="BL32">
            <v>1.31</v>
          </cell>
          <cell r="BM32">
            <v>1.22</v>
          </cell>
          <cell r="BN32">
            <v>0.97</v>
          </cell>
          <cell r="BO32">
            <v>0.76</v>
          </cell>
        </row>
        <row r="33">
          <cell r="B33" t="str">
            <v>淵面積</v>
          </cell>
          <cell r="C33" t="str">
            <v>IV</v>
          </cell>
        </row>
        <row r="34">
          <cell r="B34" t="str">
            <v>淵面積</v>
          </cell>
          <cell r="C34" t="str">
            <v>III</v>
          </cell>
          <cell r="D34">
            <v>35.299999999999997</v>
          </cell>
          <cell r="E34">
            <v>35.299999999999997</v>
          </cell>
          <cell r="F34">
            <v>35.299999999999997</v>
          </cell>
          <cell r="G34">
            <v>35.299999999999997</v>
          </cell>
          <cell r="H34">
            <v>35.299999999999997</v>
          </cell>
          <cell r="I34">
            <v>35.299999999999997</v>
          </cell>
          <cell r="J34">
            <v>35.299999999999997</v>
          </cell>
          <cell r="K34">
            <v>35.299999999999997</v>
          </cell>
          <cell r="L34">
            <v>35.299999999999997</v>
          </cell>
          <cell r="M34">
            <v>35.299999999999997</v>
          </cell>
          <cell r="N34">
            <v>35.299999999999997</v>
          </cell>
          <cell r="O34">
            <v>2.66</v>
          </cell>
          <cell r="P34">
            <v>1.72</v>
          </cell>
          <cell r="Q34">
            <v>7.0000000000000007E-2</v>
          </cell>
          <cell r="R34">
            <v>7.0000000000000007E-2</v>
          </cell>
          <cell r="S34">
            <v>3.25</v>
          </cell>
          <cell r="T34">
            <v>5.5</v>
          </cell>
          <cell r="U34">
            <v>5.5</v>
          </cell>
          <cell r="V34">
            <v>4.62</v>
          </cell>
          <cell r="W34">
            <v>4.62</v>
          </cell>
          <cell r="X34">
            <v>1.81</v>
          </cell>
          <cell r="Y34">
            <v>2.08</v>
          </cell>
          <cell r="Z34">
            <v>0.49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1.1399999999999999</v>
          </cell>
          <cell r="AL34">
            <v>3.43</v>
          </cell>
          <cell r="AM34">
            <v>3.43</v>
          </cell>
          <cell r="AN34">
            <v>2.88</v>
          </cell>
          <cell r="AO34">
            <v>2.88</v>
          </cell>
          <cell r="AP34">
            <v>1.49</v>
          </cell>
          <cell r="AQ34">
            <v>4.16</v>
          </cell>
          <cell r="AR34">
            <v>1.81</v>
          </cell>
          <cell r="AS34">
            <v>2.71</v>
          </cell>
          <cell r="AT34">
            <v>0.39</v>
          </cell>
          <cell r="AU34">
            <v>2.64</v>
          </cell>
          <cell r="AV34">
            <v>3.55</v>
          </cell>
          <cell r="AW34">
            <v>3.04</v>
          </cell>
          <cell r="AX34">
            <v>3.47</v>
          </cell>
          <cell r="AY34">
            <v>3.22</v>
          </cell>
          <cell r="AZ34">
            <v>1.97</v>
          </cell>
          <cell r="BA34">
            <v>4.8</v>
          </cell>
          <cell r="BB34">
            <v>4.8</v>
          </cell>
          <cell r="BC34">
            <v>0.53</v>
          </cell>
          <cell r="BD34">
            <v>0.84</v>
          </cell>
          <cell r="BE34">
            <v>1.6</v>
          </cell>
          <cell r="BF34">
            <v>0.5</v>
          </cell>
          <cell r="BG34">
            <v>0.96</v>
          </cell>
          <cell r="BH34">
            <v>3.9</v>
          </cell>
          <cell r="BI34">
            <v>3.9</v>
          </cell>
          <cell r="BJ34">
            <v>0.53</v>
          </cell>
          <cell r="BK34">
            <v>0.56000000000000005</v>
          </cell>
          <cell r="BL34">
            <v>1.95</v>
          </cell>
          <cell r="BM34">
            <v>1.37</v>
          </cell>
          <cell r="BN34">
            <v>1.71</v>
          </cell>
          <cell r="BO34">
            <v>0.89</v>
          </cell>
        </row>
        <row r="35">
          <cell r="B35" t="str">
            <v>淵面積</v>
          </cell>
          <cell r="C35" t="str">
            <v>II</v>
          </cell>
        </row>
        <row r="36">
          <cell r="B36" t="str">
            <v>淵面積</v>
          </cell>
          <cell r="C36" t="str">
            <v>I</v>
          </cell>
        </row>
        <row r="37">
          <cell r="B37" t="str">
            <v>淵面積</v>
          </cell>
          <cell r="C37" t="str">
            <v>IV-V</v>
          </cell>
          <cell r="D37">
            <v>-45.82</v>
          </cell>
          <cell r="E37">
            <v>-45.82</v>
          </cell>
          <cell r="F37">
            <v>-45.82</v>
          </cell>
          <cell r="G37">
            <v>-45.82</v>
          </cell>
          <cell r="H37">
            <v>-45.82</v>
          </cell>
          <cell r="I37">
            <v>-45.82</v>
          </cell>
          <cell r="J37">
            <v>-45.82</v>
          </cell>
          <cell r="K37">
            <v>-45.82</v>
          </cell>
          <cell r="L37">
            <v>-45.82</v>
          </cell>
          <cell r="M37">
            <v>-45.82</v>
          </cell>
          <cell r="N37">
            <v>-45.82</v>
          </cell>
          <cell r="O37">
            <v>-1.61</v>
          </cell>
          <cell r="P37">
            <v>-1.31</v>
          </cell>
          <cell r="Q37">
            <v>0</v>
          </cell>
          <cell r="R37">
            <v>0</v>
          </cell>
          <cell r="S37">
            <v>0</v>
          </cell>
          <cell r="T37">
            <v>-2.06</v>
          </cell>
          <cell r="U37">
            <v>-2.06</v>
          </cell>
          <cell r="V37">
            <v>-1.18</v>
          </cell>
          <cell r="W37">
            <v>-1.18</v>
          </cell>
          <cell r="X37">
            <v>-2.9</v>
          </cell>
          <cell r="Y37">
            <v>-2.9</v>
          </cell>
          <cell r="Z37">
            <v>-2.0299999999999998</v>
          </cell>
          <cell r="AA37">
            <v>-1.96</v>
          </cell>
          <cell r="AB37">
            <v>-1.96</v>
          </cell>
          <cell r="AC37">
            <v>-0.37</v>
          </cell>
          <cell r="AD37">
            <v>-0.37</v>
          </cell>
          <cell r="AE37">
            <v>-2.14</v>
          </cell>
          <cell r="AF37">
            <v>-2.14</v>
          </cell>
          <cell r="AG37">
            <v>-2.14</v>
          </cell>
          <cell r="AH37">
            <v>-1.63</v>
          </cell>
          <cell r="AI37">
            <v>-1.68</v>
          </cell>
          <cell r="AJ37">
            <v>-1.37</v>
          </cell>
          <cell r="AK37">
            <v>-1.29</v>
          </cell>
          <cell r="AL37">
            <v>-2.6</v>
          </cell>
          <cell r="AM37">
            <v>-2.6</v>
          </cell>
          <cell r="AN37">
            <v>-1.74</v>
          </cell>
          <cell r="AO37">
            <v>-1.74</v>
          </cell>
          <cell r="AP37">
            <v>-0.31</v>
          </cell>
          <cell r="AQ37">
            <v>-0.31</v>
          </cell>
          <cell r="AR37">
            <v>-0.32</v>
          </cell>
          <cell r="AS37">
            <v>-2.52</v>
          </cell>
          <cell r="AT37">
            <v>-2.52</v>
          </cell>
          <cell r="AU37">
            <v>-2.11</v>
          </cell>
          <cell r="AV37">
            <v>-1.96</v>
          </cell>
          <cell r="AW37">
            <v>-0.91</v>
          </cell>
          <cell r="AX37">
            <v>-0.27</v>
          </cell>
          <cell r="AY37">
            <v>-0.28999999999999998</v>
          </cell>
          <cell r="AZ37">
            <v>-0.28999999999999998</v>
          </cell>
          <cell r="BA37">
            <v>-0.16</v>
          </cell>
          <cell r="BB37">
            <v>-0.16</v>
          </cell>
          <cell r="BC37">
            <v>-0.62</v>
          </cell>
          <cell r="BD37">
            <v>-0.38</v>
          </cell>
          <cell r="BE37">
            <v>-0.43</v>
          </cell>
          <cell r="BF37">
            <v>-0.09</v>
          </cell>
          <cell r="BG37">
            <v>-0.28000000000000003</v>
          </cell>
          <cell r="BH37">
            <v>-0.79</v>
          </cell>
          <cell r="BI37">
            <v>0</v>
          </cell>
          <cell r="BJ37">
            <v>-0.33</v>
          </cell>
          <cell r="BK37">
            <v>-0.61</v>
          </cell>
          <cell r="BL37">
            <v>-1.31</v>
          </cell>
          <cell r="BM37">
            <v>-1.22</v>
          </cell>
          <cell r="BN37">
            <v>-0.97</v>
          </cell>
          <cell r="BO37">
            <v>-0.76</v>
          </cell>
        </row>
        <row r="38">
          <cell r="B38" t="str">
            <v>淵面積</v>
          </cell>
          <cell r="C38" t="str">
            <v>III-V</v>
          </cell>
          <cell r="D38">
            <v>-10.520000000000003</v>
          </cell>
          <cell r="E38">
            <v>-10.520000000000003</v>
          </cell>
          <cell r="F38">
            <v>-10.520000000000003</v>
          </cell>
          <cell r="G38">
            <v>-10.520000000000003</v>
          </cell>
          <cell r="H38">
            <v>-10.520000000000003</v>
          </cell>
          <cell r="I38">
            <v>-10.520000000000003</v>
          </cell>
          <cell r="J38">
            <v>-10.520000000000003</v>
          </cell>
          <cell r="K38">
            <v>-10.520000000000003</v>
          </cell>
          <cell r="L38">
            <v>-10.520000000000003</v>
          </cell>
          <cell r="M38">
            <v>-10.520000000000003</v>
          </cell>
          <cell r="N38">
            <v>-10.520000000000003</v>
          </cell>
          <cell r="O38">
            <v>1.05</v>
          </cell>
          <cell r="P38">
            <v>0.40999999999999992</v>
          </cell>
          <cell r="Q38">
            <v>7.0000000000000007E-2</v>
          </cell>
          <cell r="R38">
            <v>7.0000000000000007E-2</v>
          </cell>
          <cell r="S38">
            <v>3.25</v>
          </cell>
          <cell r="T38">
            <v>3.44</v>
          </cell>
          <cell r="U38">
            <v>3.44</v>
          </cell>
          <cell r="V38">
            <v>3.4400000000000004</v>
          </cell>
          <cell r="W38">
            <v>3.4400000000000004</v>
          </cell>
          <cell r="X38">
            <v>-1.0899999999999999</v>
          </cell>
          <cell r="Y38">
            <v>-0.81999999999999984</v>
          </cell>
          <cell r="Z38">
            <v>-1.5399999999999998</v>
          </cell>
          <cell r="AA38">
            <v>-1.96</v>
          </cell>
          <cell r="AB38">
            <v>-1.96</v>
          </cell>
          <cell r="AC38">
            <v>-0.37</v>
          </cell>
          <cell r="AD38">
            <v>-0.37</v>
          </cell>
          <cell r="AE38">
            <v>-2.14</v>
          </cell>
          <cell r="AF38">
            <v>-2.14</v>
          </cell>
          <cell r="AG38">
            <v>-2.14</v>
          </cell>
          <cell r="AH38">
            <v>-1.63</v>
          </cell>
          <cell r="AI38">
            <v>-1.68</v>
          </cell>
          <cell r="AJ38">
            <v>-1.37</v>
          </cell>
          <cell r="AK38">
            <v>-0.15000000000000013</v>
          </cell>
          <cell r="AL38">
            <v>0.83000000000000007</v>
          </cell>
          <cell r="AM38">
            <v>0.83000000000000007</v>
          </cell>
          <cell r="AN38">
            <v>1.1399999999999999</v>
          </cell>
          <cell r="AO38">
            <v>1.1399999999999999</v>
          </cell>
          <cell r="AP38">
            <v>1.18</v>
          </cell>
          <cell r="AQ38">
            <v>3.85</v>
          </cell>
          <cell r="AR38">
            <v>1.49</v>
          </cell>
          <cell r="AS38">
            <v>0.18999999999999995</v>
          </cell>
          <cell r="AT38">
            <v>-2.13</v>
          </cell>
          <cell r="AU38">
            <v>0.53000000000000025</v>
          </cell>
          <cell r="AV38">
            <v>1.5899999999999999</v>
          </cell>
          <cell r="AW38">
            <v>2.13</v>
          </cell>
          <cell r="AX38">
            <v>3.2</v>
          </cell>
          <cell r="AY38">
            <v>2.93</v>
          </cell>
          <cell r="AZ38">
            <v>1.68</v>
          </cell>
          <cell r="BA38">
            <v>4.6399999999999997</v>
          </cell>
          <cell r="BB38">
            <v>4.6399999999999997</v>
          </cell>
          <cell r="BC38">
            <v>-8.9999999999999969E-2</v>
          </cell>
          <cell r="BD38">
            <v>0.45999999999999996</v>
          </cell>
          <cell r="BE38">
            <v>1.1700000000000002</v>
          </cell>
          <cell r="BF38">
            <v>0.41000000000000003</v>
          </cell>
          <cell r="BG38">
            <v>0.67999999999999994</v>
          </cell>
          <cell r="BH38">
            <v>3.11</v>
          </cell>
          <cell r="BI38">
            <v>3.9</v>
          </cell>
          <cell r="BJ38">
            <v>0.2</v>
          </cell>
          <cell r="BK38">
            <v>-4.9999999999999933E-2</v>
          </cell>
          <cell r="BL38">
            <v>0.6399999999999999</v>
          </cell>
          <cell r="BM38">
            <v>0.15000000000000013</v>
          </cell>
          <cell r="BN38">
            <v>0.74</v>
          </cell>
          <cell r="BO38">
            <v>0.13</v>
          </cell>
        </row>
        <row r="39">
          <cell r="B39" t="str">
            <v>淵面積</v>
          </cell>
          <cell r="C39" t="str">
            <v>II-V</v>
          </cell>
          <cell r="D39">
            <v>-45.82</v>
          </cell>
          <cell r="E39">
            <v>-45.82</v>
          </cell>
          <cell r="F39">
            <v>-45.82</v>
          </cell>
          <cell r="G39">
            <v>-45.82</v>
          </cell>
          <cell r="H39">
            <v>-45.82</v>
          </cell>
          <cell r="I39">
            <v>-45.82</v>
          </cell>
          <cell r="J39">
            <v>-45.82</v>
          </cell>
          <cell r="K39">
            <v>-45.82</v>
          </cell>
          <cell r="L39">
            <v>-45.82</v>
          </cell>
          <cell r="M39">
            <v>-45.82</v>
          </cell>
          <cell r="N39">
            <v>-45.82</v>
          </cell>
          <cell r="O39">
            <v>-1.61</v>
          </cell>
          <cell r="P39">
            <v>-1.31</v>
          </cell>
          <cell r="Q39">
            <v>0</v>
          </cell>
          <cell r="R39">
            <v>0</v>
          </cell>
          <cell r="S39">
            <v>0</v>
          </cell>
          <cell r="T39">
            <v>-2.06</v>
          </cell>
          <cell r="U39">
            <v>-2.06</v>
          </cell>
          <cell r="V39">
            <v>-1.18</v>
          </cell>
          <cell r="W39">
            <v>-1.18</v>
          </cell>
          <cell r="X39">
            <v>-2.9</v>
          </cell>
          <cell r="Y39">
            <v>-2.9</v>
          </cell>
          <cell r="Z39">
            <v>-2.0299999999999998</v>
          </cell>
          <cell r="AA39">
            <v>-1.96</v>
          </cell>
          <cell r="AB39">
            <v>-1.96</v>
          </cell>
          <cell r="AC39">
            <v>-0.37</v>
          </cell>
          <cell r="AD39">
            <v>-0.37</v>
          </cell>
          <cell r="AE39">
            <v>-2.14</v>
          </cell>
          <cell r="AF39">
            <v>-2.14</v>
          </cell>
          <cell r="AG39">
            <v>-2.14</v>
          </cell>
          <cell r="AH39">
            <v>-1.63</v>
          </cell>
          <cell r="AI39">
            <v>-1.68</v>
          </cell>
          <cell r="AJ39">
            <v>-1.37</v>
          </cell>
          <cell r="AK39">
            <v>-1.29</v>
          </cell>
          <cell r="AL39">
            <v>-2.6</v>
          </cell>
          <cell r="AM39">
            <v>-2.6</v>
          </cell>
          <cell r="AN39">
            <v>-1.74</v>
          </cell>
          <cell r="AO39">
            <v>-1.74</v>
          </cell>
          <cell r="AP39">
            <v>-0.31</v>
          </cell>
          <cell r="AQ39">
            <v>-0.31</v>
          </cell>
          <cell r="AR39">
            <v>-0.32</v>
          </cell>
          <cell r="AS39">
            <v>-2.52</v>
          </cell>
          <cell r="AT39">
            <v>-2.52</v>
          </cell>
          <cell r="AU39">
            <v>-2.11</v>
          </cell>
          <cell r="AV39">
            <v>-1.96</v>
          </cell>
          <cell r="AW39">
            <v>-0.91</v>
          </cell>
          <cell r="AX39">
            <v>-0.27</v>
          </cell>
          <cell r="AY39">
            <v>-0.28999999999999998</v>
          </cell>
          <cell r="AZ39">
            <v>-0.28999999999999998</v>
          </cell>
          <cell r="BA39">
            <v>-0.16</v>
          </cell>
          <cell r="BB39">
            <v>-0.16</v>
          </cell>
          <cell r="BC39">
            <v>-0.62</v>
          </cell>
          <cell r="BD39">
            <v>-0.38</v>
          </cell>
          <cell r="BE39">
            <v>-0.43</v>
          </cell>
          <cell r="BF39">
            <v>-0.09</v>
          </cell>
          <cell r="BG39">
            <v>-0.28000000000000003</v>
          </cell>
          <cell r="BH39">
            <v>-0.79</v>
          </cell>
          <cell r="BI39">
            <v>0</v>
          </cell>
          <cell r="BJ39">
            <v>-0.33</v>
          </cell>
          <cell r="BK39">
            <v>-0.61</v>
          </cell>
          <cell r="BL39">
            <v>-1.31</v>
          </cell>
          <cell r="BM39">
            <v>-1.22</v>
          </cell>
          <cell r="BN39">
            <v>-0.97</v>
          </cell>
          <cell r="BO39">
            <v>-0.76</v>
          </cell>
        </row>
        <row r="40">
          <cell r="B40" t="str">
            <v>淵面積</v>
          </cell>
          <cell r="C40" t="str">
            <v>I-V</v>
          </cell>
          <cell r="D40">
            <v>-45.82</v>
          </cell>
          <cell r="E40">
            <v>-45.82</v>
          </cell>
          <cell r="F40">
            <v>-45.82</v>
          </cell>
          <cell r="G40">
            <v>-45.82</v>
          </cell>
          <cell r="H40">
            <v>-45.82</v>
          </cell>
          <cell r="I40">
            <v>-45.82</v>
          </cell>
          <cell r="J40">
            <v>-45.82</v>
          </cell>
          <cell r="K40">
            <v>-45.82</v>
          </cell>
          <cell r="L40">
            <v>-45.82</v>
          </cell>
          <cell r="M40">
            <v>-45.82</v>
          </cell>
          <cell r="N40">
            <v>-45.82</v>
          </cell>
          <cell r="O40">
            <v>-1.61</v>
          </cell>
          <cell r="P40">
            <v>-1.31</v>
          </cell>
          <cell r="Q40">
            <v>0</v>
          </cell>
          <cell r="R40">
            <v>0</v>
          </cell>
          <cell r="S40">
            <v>0</v>
          </cell>
          <cell r="T40">
            <v>-2.06</v>
          </cell>
          <cell r="U40">
            <v>-2.06</v>
          </cell>
          <cell r="V40">
            <v>-1.18</v>
          </cell>
          <cell r="W40">
            <v>-1.18</v>
          </cell>
          <cell r="X40">
            <v>-2.9</v>
          </cell>
          <cell r="Y40">
            <v>-2.9</v>
          </cell>
          <cell r="Z40">
            <v>-2.0299999999999998</v>
          </cell>
          <cell r="AA40">
            <v>-1.96</v>
          </cell>
          <cell r="AB40">
            <v>-1.96</v>
          </cell>
          <cell r="AC40">
            <v>-0.37</v>
          </cell>
          <cell r="AD40">
            <v>-0.37</v>
          </cell>
          <cell r="AE40">
            <v>-2.14</v>
          </cell>
          <cell r="AF40">
            <v>-2.14</v>
          </cell>
          <cell r="AG40">
            <v>-2.14</v>
          </cell>
          <cell r="AH40">
            <v>-1.63</v>
          </cell>
          <cell r="AI40">
            <v>-1.68</v>
          </cell>
          <cell r="AJ40">
            <v>-1.37</v>
          </cell>
          <cell r="AK40">
            <v>-1.29</v>
          </cell>
          <cell r="AL40">
            <v>-2.6</v>
          </cell>
          <cell r="AM40">
            <v>-2.6</v>
          </cell>
          <cell r="AN40">
            <v>-1.74</v>
          </cell>
          <cell r="AO40">
            <v>-1.74</v>
          </cell>
          <cell r="AP40">
            <v>-0.31</v>
          </cell>
          <cell r="AQ40">
            <v>-0.31</v>
          </cell>
          <cell r="AR40">
            <v>-0.32</v>
          </cell>
          <cell r="AS40">
            <v>-2.52</v>
          </cell>
          <cell r="AT40">
            <v>-2.52</v>
          </cell>
          <cell r="AU40">
            <v>-2.11</v>
          </cell>
          <cell r="AV40">
            <v>-1.96</v>
          </cell>
          <cell r="AW40">
            <v>-0.91</v>
          </cell>
          <cell r="AX40">
            <v>-0.27</v>
          </cell>
          <cell r="AY40">
            <v>-0.28999999999999998</v>
          </cell>
          <cell r="AZ40">
            <v>-0.28999999999999998</v>
          </cell>
          <cell r="BA40">
            <v>-0.16</v>
          </cell>
          <cell r="BB40">
            <v>-0.16</v>
          </cell>
          <cell r="BC40">
            <v>-0.62</v>
          </cell>
          <cell r="BD40">
            <v>-0.38</v>
          </cell>
          <cell r="BE40">
            <v>-0.43</v>
          </cell>
          <cell r="BF40">
            <v>-0.09</v>
          </cell>
          <cell r="BG40">
            <v>-0.28000000000000003</v>
          </cell>
          <cell r="BH40">
            <v>-0.79</v>
          </cell>
          <cell r="BI40">
            <v>0</v>
          </cell>
          <cell r="BJ40">
            <v>-0.33</v>
          </cell>
          <cell r="BK40">
            <v>-0.61</v>
          </cell>
          <cell r="BL40">
            <v>-1.31</v>
          </cell>
          <cell r="BM40">
            <v>-1.22</v>
          </cell>
          <cell r="BN40">
            <v>-0.97</v>
          </cell>
          <cell r="BO40">
            <v>-0.76</v>
          </cell>
        </row>
        <row r="41">
          <cell r="B41" t="str">
            <v>淵面積絶対値</v>
          </cell>
          <cell r="C41" t="str">
            <v>IV-V</v>
          </cell>
          <cell r="D41">
            <v>45.82</v>
          </cell>
          <cell r="E41">
            <v>45.82</v>
          </cell>
          <cell r="F41">
            <v>45.82</v>
          </cell>
          <cell r="G41">
            <v>45.82</v>
          </cell>
          <cell r="H41">
            <v>45.82</v>
          </cell>
          <cell r="I41">
            <v>45.82</v>
          </cell>
          <cell r="J41">
            <v>45.82</v>
          </cell>
          <cell r="K41">
            <v>45.82</v>
          </cell>
          <cell r="L41">
            <v>45.82</v>
          </cell>
          <cell r="M41">
            <v>45.82</v>
          </cell>
          <cell r="N41">
            <v>45.82</v>
          </cell>
          <cell r="O41">
            <v>1.61</v>
          </cell>
          <cell r="P41">
            <v>1.31</v>
          </cell>
          <cell r="Q41">
            <v>0</v>
          </cell>
          <cell r="R41">
            <v>0</v>
          </cell>
          <cell r="S41">
            <v>0</v>
          </cell>
          <cell r="T41">
            <v>2.06</v>
          </cell>
          <cell r="U41">
            <v>2.06</v>
          </cell>
          <cell r="V41">
            <v>1.18</v>
          </cell>
          <cell r="W41">
            <v>1.18</v>
          </cell>
          <cell r="X41">
            <v>2.9</v>
          </cell>
          <cell r="Y41">
            <v>2.9</v>
          </cell>
          <cell r="Z41">
            <v>2.0299999999999998</v>
          </cell>
          <cell r="AA41">
            <v>1.96</v>
          </cell>
          <cell r="AB41">
            <v>1.96</v>
          </cell>
          <cell r="AC41">
            <v>0.37</v>
          </cell>
          <cell r="AD41">
            <v>0.37</v>
          </cell>
          <cell r="AE41">
            <v>2.14</v>
          </cell>
          <cell r="AF41">
            <v>2.14</v>
          </cell>
          <cell r="AG41">
            <v>2.14</v>
          </cell>
          <cell r="AH41">
            <v>1.63</v>
          </cell>
          <cell r="AI41">
            <v>1.68</v>
          </cell>
          <cell r="AJ41">
            <v>1.37</v>
          </cell>
          <cell r="AK41">
            <v>1.29</v>
          </cell>
          <cell r="AL41">
            <v>2.6</v>
          </cell>
          <cell r="AM41">
            <v>2.6</v>
          </cell>
          <cell r="AN41">
            <v>1.74</v>
          </cell>
          <cell r="AO41">
            <v>1.74</v>
          </cell>
          <cell r="AP41">
            <v>0.31</v>
          </cell>
          <cell r="AQ41">
            <v>0.31</v>
          </cell>
          <cell r="AR41">
            <v>0.32</v>
          </cell>
          <cell r="AS41">
            <v>2.52</v>
          </cell>
          <cell r="AT41">
            <v>2.52</v>
          </cell>
          <cell r="AU41">
            <v>2.11</v>
          </cell>
          <cell r="AV41">
            <v>1.96</v>
          </cell>
          <cell r="AW41">
            <v>0.91</v>
          </cell>
          <cell r="AX41">
            <v>0.27</v>
          </cell>
          <cell r="AY41">
            <v>0.28999999999999998</v>
          </cell>
          <cell r="AZ41">
            <v>0.28999999999999998</v>
          </cell>
          <cell r="BA41">
            <v>0.16</v>
          </cell>
          <cell r="BB41">
            <v>0.16</v>
          </cell>
          <cell r="BC41">
            <v>0.62</v>
          </cell>
          <cell r="BD41">
            <v>0.38</v>
          </cell>
          <cell r="BE41">
            <v>0.43</v>
          </cell>
          <cell r="BF41">
            <v>0.09</v>
          </cell>
          <cell r="BG41">
            <v>0.28000000000000003</v>
          </cell>
          <cell r="BH41">
            <v>0.79</v>
          </cell>
          <cell r="BI41">
            <v>0</v>
          </cell>
          <cell r="BJ41">
            <v>0.33</v>
          </cell>
          <cell r="BK41">
            <v>0.61</v>
          </cell>
          <cell r="BL41">
            <v>1.31</v>
          </cell>
          <cell r="BM41">
            <v>1.22</v>
          </cell>
          <cell r="BN41">
            <v>0.97</v>
          </cell>
          <cell r="BO41">
            <v>0.76</v>
          </cell>
        </row>
        <row r="42">
          <cell r="B42" t="str">
            <v>淵面積絶対値</v>
          </cell>
          <cell r="C42" t="str">
            <v>III-V</v>
          </cell>
          <cell r="D42">
            <v>10.520000000000003</v>
          </cell>
          <cell r="E42">
            <v>10.520000000000003</v>
          </cell>
          <cell r="F42">
            <v>10.520000000000003</v>
          </cell>
          <cell r="G42">
            <v>10.520000000000003</v>
          </cell>
          <cell r="H42">
            <v>10.520000000000003</v>
          </cell>
          <cell r="I42">
            <v>10.520000000000003</v>
          </cell>
          <cell r="J42">
            <v>10.520000000000003</v>
          </cell>
          <cell r="K42">
            <v>10.520000000000003</v>
          </cell>
          <cell r="L42">
            <v>10.520000000000003</v>
          </cell>
          <cell r="M42">
            <v>10.520000000000003</v>
          </cell>
          <cell r="N42">
            <v>10.520000000000003</v>
          </cell>
          <cell r="O42">
            <v>1.05</v>
          </cell>
          <cell r="P42">
            <v>0.40999999999999992</v>
          </cell>
          <cell r="Q42">
            <v>7.0000000000000007E-2</v>
          </cell>
          <cell r="R42">
            <v>7.0000000000000007E-2</v>
          </cell>
          <cell r="S42">
            <v>3.25</v>
          </cell>
          <cell r="T42">
            <v>3.44</v>
          </cell>
          <cell r="U42">
            <v>3.44</v>
          </cell>
          <cell r="V42">
            <v>3.4400000000000004</v>
          </cell>
          <cell r="W42">
            <v>3.4400000000000004</v>
          </cell>
          <cell r="X42">
            <v>1.0899999999999999</v>
          </cell>
          <cell r="Y42">
            <v>0.81999999999999984</v>
          </cell>
          <cell r="Z42">
            <v>1.5399999999999998</v>
          </cell>
          <cell r="AA42">
            <v>1.96</v>
          </cell>
          <cell r="AB42">
            <v>1.96</v>
          </cell>
          <cell r="AC42">
            <v>0.37</v>
          </cell>
          <cell r="AD42">
            <v>0.37</v>
          </cell>
          <cell r="AE42">
            <v>2.14</v>
          </cell>
          <cell r="AF42">
            <v>2.14</v>
          </cell>
          <cell r="AG42">
            <v>2.14</v>
          </cell>
          <cell r="AH42">
            <v>1.63</v>
          </cell>
          <cell r="AI42">
            <v>1.68</v>
          </cell>
          <cell r="AJ42">
            <v>1.37</v>
          </cell>
          <cell r="AK42">
            <v>0.15000000000000013</v>
          </cell>
          <cell r="AL42">
            <v>0.83000000000000007</v>
          </cell>
          <cell r="AM42">
            <v>0.83000000000000007</v>
          </cell>
          <cell r="AN42">
            <v>1.1399999999999999</v>
          </cell>
          <cell r="AO42">
            <v>1.1399999999999999</v>
          </cell>
          <cell r="AP42">
            <v>1.18</v>
          </cell>
          <cell r="AQ42">
            <v>3.85</v>
          </cell>
          <cell r="AR42">
            <v>1.49</v>
          </cell>
          <cell r="AS42">
            <v>0.18999999999999995</v>
          </cell>
          <cell r="AT42">
            <v>2.13</v>
          </cell>
          <cell r="AU42">
            <v>0.53000000000000025</v>
          </cell>
          <cell r="AV42">
            <v>1.5899999999999999</v>
          </cell>
          <cell r="AW42">
            <v>2.13</v>
          </cell>
          <cell r="AX42">
            <v>3.2</v>
          </cell>
          <cell r="AY42">
            <v>2.93</v>
          </cell>
          <cell r="AZ42">
            <v>1.68</v>
          </cell>
          <cell r="BA42">
            <v>4.6399999999999997</v>
          </cell>
          <cell r="BB42">
            <v>4.6399999999999997</v>
          </cell>
          <cell r="BC42">
            <v>8.9999999999999969E-2</v>
          </cell>
          <cell r="BD42">
            <v>0.45999999999999996</v>
          </cell>
          <cell r="BE42">
            <v>1.1700000000000002</v>
          </cell>
          <cell r="BF42">
            <v>0.41000000000000003</v>
          </cell>
          <cell r="BG42">
            <v>0.67999999999999994</v>
          </cell>
          <cell r="BH42">
            <v>3.11</v>
          </cell>
          <cell r="BI42">
            <v>3.9</v>
          </cell>
          <cell r="BJ42">
            <v>0.2</v>
          </cell>
          <cell r="BK42">
            <v>4.9999999999999933E-2</v>
          </cell>
          <cell r="BL42">
            <v>0.6399999999999999</v>
          </cell>
          <cell r="BM42">
            <v>0.15000000000000013</v>
          </cell>
          <cell r="BN42">
            <v>0.74</v>
          </cell>
          <cell r="BO42">
            <v>0.13</v>
          </cell>
        </row>
        <row r="43">
          <cell r="B43" t="str">
            <v>淵面積絶対値</v>
          </cell>
          <cell r="C43" t="str">
            <v>II-V</v>
          </cell>
          <cell r="D43">
            <v>45.82</v>
          </cell>
          <cell r="E43">
            <v>45.82</v>
          </cell>
          <cell r="F43">
            <v>45.82</v>
          </cell>
          <cell r="G43">
            <v>45.82</v>
          </cell>
          <cell r="H43">
            <v>45.82</v>
          </cell>
          <cell r="I43">
            <v>45.82</v>
          </cell>
          <cell r="J43">
            <v>45.82</v>
          </cell>
          <cell r="K43">
            <v>45.82</v>
          </cell>
          <cell r="L43">
            <v>45.82</v>
          </cell>
          <cell r="M43">
            <v>45.82</v>
          </cell>
          <cell r="N43">
            <v>45.82</v>
          </cell>
          <cell r="O43">
            <v>1.61</v>
          </cell>
          <cell r="P43">
            <v>1.31</v>
          </cell>
          <cell r="Q43">
            <v>0</v>
          </cell>
          <cell r="R43">
            <v>0</v>
          </cell>
          <cell r="S43">
            <v>0</v>
          </cell>
          <cell r="T43">
            <v>2.06</v>
          </cell>
          <cell r="U43">
            <v>2.06</v>
          </cell>
          <cell r="V43">
            <v>1.18</v>
          </cell>
          <cell r="W43">
            <v>1.18</v>
          </cell>
          <cell r="X43">
            <v>2.9</v>
          </cell>
          <cell r="Y43">
            <v>2.9</v>
          </cell>
          <cell r="Z43">
            <v>2.0299999999999998</v>
          </cell>
          <cell r="AA43">
            <v>1.96</v>
          </cell>
          <cell r="AB43">
            <v>1.96</v>
          </cell>
          <cell r="AC43">
            <v>0.37</v>
          </cell>
          <cell r="AD43">
            <v>0.37</v>
          </cell>
          <cell r="AE43">
            <v>2.14</v>
          </cell>
          <cell r="AF43">
            <v>2.14</v>
          </cell>
          <cell r="AG43">
            <v>2.14</v>
          </cell>
          <cell r="AH43">
            <v>1.63</v>
          </cell>
          <cell r="AI43">
            <v>1.68</v>
          </cell>
          <cell r="AJ43">
            <v>1.37</v>
          </cell>
          <cell r="AK43">
            <v>1.29</v>
          </cell>
          <cell r="AL43">
            <v>2.6</v>
          </cell>
          <cell r="AM43">
            <v>2.6</v>
          </cell>
          <cell r="AN43">
            <v>1.74</v>
          </cell>
          <cell r="AO43">
            <v>1.74</v>
          </cell>
          <cell r="AP43">
            <v>0.31</v>
          </cell>
          <cell r="AQ43">
            <v>0.31</v>
          </cell>
          <cell r="AR43">
            <v>0.32</v>
          </cell>
          <cell r="AS43">
            <v>2.52</v>
          </cell>
          <cell r="AT43">
            <v>2.52</v>
          </cell>
          <cell r="AU43">
            <v>2.11</v>
          </cell>
          <cell r="AV43">
            <v>1.96</v>
          </cell>
          <cell r="AW43">
            <v>0.91</v>
          </cell>
          <cell r="AX43">
            <v>0.27</v>
          </cell>
          <cell r="AY43">
            <v>0.28999999999999998</v>
          </cell>
          <cell r="AZ43">
            <v>0.28999999999999998</v>
          </cell>
          <cell r="BA43">
            <v>0.16</v>
          </cell>
          <cell r="BB43">
            <v>0.16</v>
          </cell>
          <cell r="BC43">
            <v>0.62</v>
          </cell>
          <cell r="BD43">
            <v>0.38</v>
          </cell>
          <cell r="BE43">
            <v>0.43</v>
          </cell>
          <cell r="BF43">
            <v>0.09</v>
          </cell>
          <cell r="BG43">
            <v>0.28000000000000003</v>
          </cell>
          <cell r="BH43">
            <v>0.79</v>
          </cell>
          <cell r="BI43">
            <v>0</v>
          </cell>
          <cell r="BJ43">
            <v>0.33</v>
          </cell>
          <cell r="BK43">
            <v>0.61</v>
          </cell>
          <cell r="BL43">
            <v>1.31</v>
          </cell>
          <cell r="BM43">
            <v>1.22</v>
          </cell>
          <cell r="BN43">
            <v>0.97</v>
          </cell>
          <cell r="BO43">
            <v>0.76</v>
          </cell>
        </row>
        <row r="44">
          <cell r="B44" t="str">
            <v>淵面積絶対値</v>
          </cell>
          <cell r="C44" t="str">
            <v>I-V</v>
          </cell>
          <cell r="D44">
            <v>45.82</v>
          </cell>
          <cell r="E44">
            <v>45.82</v>
          </cell>
          <cell r="F44">
            <v>45.82</v>
          </cell>
          <cell r="G44">
            <v>45.82</v>
          </cell>
          <cell r="H44">
            <v>45.82</v>
          </cell>
          <cell r="I44">
            <v>45.82</v>
          </cell>
          <cell r="J44">
            <v>45.82</v>
          </cell>
          <cell r="K44">
            <v>45.82</v>
          </cell>
          <cell r="L44">
            <v>45.82</v>
          </cell>
          <cell r="M44">
            <v>45.82</v>
          </cell>
          <cell r="N44">
            <v>45.82</v>
          </cell>
          <cell r="O44">
            <v>1.61</v>
          </cell>
          <cell r="P44">
            <v>1.31</v>
          </cell>
          <cell r="Q44">
            <v>0</v>
          </cell>
          <cell r="R44">
            <v>0</v>
          </cell>
          <cell r="S44">
            <v>0</v>
          </cell>
          <cell r="T44">
            <v>2.06</v>
          </cell>
          <cell r="U44">
            <v>2.06</v>
          </cell>
          <cell r="V44">
            <v>1.18</v>
          </cell>
          <cell r="W44">
            <v>1.18</v>
          </cell>
          <cell r="X44">
            <v>2.9</v>
          </cell>
          <cell r="Y44">
            <v>2.9</v>
          </cell>
          <cell r="Z44">
            <v>2.0299999999999998</v>
          </cell>
          <cell r="AA44">
            <v>1.96</v>
          </cell>
          <cell r="AB44">
            <v>1.96</v>
          </cell>
          <cell r="AC44">
            <v>0.37</v>
          </cell>
          <cell r="AD44">
            <v>0.37</v>
          </cell>
          <cell r="AE44">
            <v>2.14</v>
          </cell>
          <cell r="AF44">
            <v>2.14</v>
          </cell>
          <cell r="AG44">
            <v>2.14</v>
          </cell>
          <cell r="AH44">
            <v>1.63</v>
          </cell>
          <cell r="AI44">
            <v>1.68</v>
          </cell>
          <cell r="AJ44">
            <v>1.37</v>
          </cell>
          <cell r="AK44">
            <v>1.29</v>
          </cell>
          <cell r="AL44">
            <v>2.6</v>
          </cell>
          <cell r="AM44">
            <v>2.6</v>
          </cell>
          <cell r="AN44">
            <v>1.74</v>
          </cell>
          <cell r="AO44">
            <v>1.74</v>
          </cell>
          <cell r="AP44">
            <v>0.31</v>
          </cell>
          <cell r="AQ44">
            <v>0.31</v>
          </cell>
          <cell r="AR44">
            <v>0.32</v>
          </cell>
          <cell r="AS44">
            <v>2.52</v>
          </cell>
          <cell r="AT44">
            <v>2.52</v>
          </cell>
          <cell r="AU44">
            <v>2.11</v>
          </cell>
          <cell r="AV44">
            <v>1.96</v>
          </cell>
          <cell r="AW44">
            <v>0.91</v>
          </cell>
          <cell r="AX44">
            <v>0.27</v>
          </cell>
          <cell r="AY44">
            <v>0.28999999999999998</v>
          </cell>
          <cell r="AZ44">
            <v>0.28999999999999998</v>
          </cell>
          <cell r="BA44">
            <v>0.16</v>
          </cell>
          <cell r="BB44">
            <v>0.16</v>
          </cell>
          <cell r="BC44">
            <v>0.62</v>
          </cell>
          <cell r="BD44">
            <v>0.38</v>
          </cell>
          <cell r="BE44">
            <v>0.43</v>
          </cell>
          <cell r="BF44">
            <v>0.09</v>
          </cell>
          <cell r="BG44">
            <v>0.28000000000000003</v>
          </cell>
          <cell r="BH44">
            <v>0.79</v>
          </cell>
          <cell r="BI44">
            <v>0</v>
          </cell>
          <cell r="BJ44">
            <v>0.33</v>
          </cell>
          <cell r="BK44">
            <v>0.61</v>
          </cell>
          <cell r="BL44">
            <v>1.31</v>
          </cell>
          <cell r="BM44">
            <v>1.22</v>
          </cell>
          <cell r="BN44">
            <v>0.97</v>
          </cell>
          <cell r="BO44">
            <v>0.76</v>
          </cell>
        </row>
        <row r="45">
          <cell r="B45" t="str">
            <v>淵面積中央値</v>
          </cell>
          <cell r="D45">
            <v>45.82</v>
          </cell>
          <cell r="E45">
            <v>45.82</v>
          </cell>
          <cell r="F45">
            <v>45.82</v>
          </cell>
          <cell r="G45">
            <v>45.82</v>
          </cell>
          <cell r="H45">
            <v>45.82</v>
          </cell>
          <cell r="I45">
            <v>45.82</v>
          </cell>
          <cell r="J45">
            <v>45.82</v>
          </cell>
          <cell r="K45">
            <v>23.715</v>
          </cell>
          <cell r="L45">
            <v>23.715</v>
          </cell>
          <cell r="M45">
            <v>23.715</v>
          </cell>
          <cell r="N45">
            <v>23.715</v>
          </cell>
          <cell r="O45">
            <v>23.715</v>
          </cell>
          <cell r="P45">
            <v>23.715</v>
          </cell>
          <cell r="Q45">
            <v>23.715</v>
          </cell>
          <cell r="R45">
            <v>23.715</v>
          </cell>
          <cell r="S45">
            <v>2.0299999999999998</v>
          </cell>
          <cell r="T45">
            <v>2.0299999999999998</v>
          </cell>
          <cell r="U45">
            <v>2.0299999999999998</v>
          </cell>
          <cell r="V45">
            <v>2.0299999999999998</v>
          </cell>
          <cell r="W45">
            <v>2.0299999999999998</v>
          </cell>
          <cell r="X45">
            <v>2.0299999999999998</v>
          </cell>
          <cell r="Y45">
            <v>2.0299999999999998</v>
          </cell>
          <cell r="Z45">
            <v>2.0299999999999998</v>
          </cell>
          <cell r="AA45">
            <v>2.0299999999999998</v>
          </cell>
          <cell r="AB45">
            <v>0.85000000000000009</v>
          </cell>
          <cell r="AC45">
            <v>0.85000000000000009</v>
          </cell>
          <cell r="AD45">
            <v>0.85000000000000009</v>
          </cell>
          <cell r="AE45">
            <v>0.85000000000000009</v>
          </cell>
          <cell r="AF45">
            <v>0.85000000000000009</v>
          </cell>
          <cell r="AG45">
            <v>0.85000000000000009</v>
          </cell>
          <cell r="AH45">
            <v>0.85000000000000009</v>
          </cell>
          <cell r="AI45">
            <v>0.85000000000000009</v>
          </cell>
          <cell r="AJ45">
            <v>0.85000000000000009</v>
          </cell>
          <cell r="AK45">
            <v>0.85000000000000009</v>
          </cell>
          <cell r="AL45">
            <v>0.85000000000000009</v>
          </cell>
          <cell r="AM45">
            <v>0.85000000000000009</v>
          </cell>
          <cell r="AN45">
            <v>0.85000000000000009</v>
          </cell>
          <cell r="AO45">
            <v>0.85000000000000009</v>
          </cell>
          <cell r="AP45">
            <v>0.85000000000000009</v>
          </cell>
          <cell r="AQ45">
            <v>0.85000000000000009</v>
          </cell>
          <cell r="AR45">
            <v>0.85000000000000009</v>
          </cell>
          <cell r="AS45">
            <v>0.85000000000000009</v>
          </cell>
          <cell r="AT45">
            <v>0.85000000000000009</v>
          </cell>
          <cell r="AU45">
            <v>0.85000000000000009</v>
          </cell>
          <cell r="AV45">
            <v>0.85000000000000009</v>
          </cell>
          <cell r="AW45">
            <v>0.85000000000000009</v>
          </cell>
          <cell r="AX45">
            <v>0.85000000000000009</v>
          </cell>
          <cell r="AY45">
            <v>0.85000000000000009</v>
          </cell>
          <cell r="AZ45">
            <v>0.85000000000000009</v>
          </cell>
          <cell r="BA45">
            <v>0.85000000000000009</v>
          </cell>
          <cell r="BB45">
            <v>0.85000000000000009</v>
          </cell>
          <cell r="BC45">
            <v>0.85000000000000009</v>
          </cell>
          <cell r="BD45">
            <v>0.85000000000000009</v>
          </cell>
          <cell r="BE45">
            <v>0.85000000000000009</v>
          </cell>
          <cell r="BF45">
            <v>0.85000000000000009</v>
          </cell>
          <cell r="BG45">
            <v>0.85000000000000009</v>
          </cell>
          <cell r="BH45">
            <v>0.85000000000000009</v>
          </cell>
          <cell r="BI45">
            <v>0.85000000000000009</v>
          </cell>
          <cell r="BJ45">
            <v>0.85000000000000009</v>
          </cell>
          <cell r="BK45">
            <v>0.85000000000000009</v>
          </cell>
          <cell r="BL45">
            <v>0.85000000000000009</v>
          </cell>
          <cell r="BM45">
            <v>0.85000000000000009</v>
          </cell>
          <cell r="BN45">
            <v>0.85000000000000009</v>
          </cell>
          <cell r="BO45">
            <v>0.85000000000000009</v>
          </cell>
        </row>
        <row r="46">
          <cell r="B46" t="str">
            <v>淵面積中央値以上</v>
          </cell>
          <cell r="D46" t="str">
            <v>○</v>
          </cell>
          <cell r="E46" t="str">
            <v>○</v>
          </cell>
          <cell r="F46" t="str">
            <v>○</v>
          </cell>
          <cell r="G46" t="str">
            <v>○</v>
          </cell>
          <cell r="H46" t="str">
            <v>○</v>
          </cell>
          <cell r="I46" t="str">
            <v>○</v>
          </cell>
          <cell r="J46" t="str">
            <v>○</v>
          </cell>
          <cell r="K46" t="str">
            <v>○</v>
          </cell>
          <cell r="L46" t="str">
            <v>○</v>
          </cell>
          <cell r="M46" t="str">
            <v>○</v>
          </cell>
          <cell r="N46" t="str">
            <v>○</v>
          </cell>
          <cell r="O46" t="str">
            <v>×</v>
          </cell>
          <cell r="P46" t="str">
            <v>×</v>
          </cell>
          <cell r="Q46" t="str">
            <v>×</v>
          </cell>
          <cell r="R46" t="str">
            <v>×</v>
          </cell>
          <cell r="S46" t="str">
            <v>×</v>
          </cell>
          <cell r="T46" t="str">
            <v>○</v>
          </cell>
          <cell r="U46" t="str">
            <v>○</v>
          </cell>
          <cell r="V46" t="str">
            <v>×</v>
          </cell>
          <cell r="W46" t="str">
            <v>×</v>
          </cell>
          <cell r="X46" t="str">
            <v>○</v>
          </cell>
          <cell r="Y46" t="str">
            <v>○</v>
          </cell>
          <cell r="Z46" t="str">
            <v>○</v>
          </cell>
          <cell r="AA46" t="str">
            <v>×</v>
          </cell>
          <cell r="AB46" t="str">
            <v>○</v>
          </cell>
          <cell r="AC46" t="str">
            <v>×</v>
          </cell>
          <cell r="AD46" t="str">
            <v>×</v>
          </cell>
          <cell r="AE46" t="str">
            <v>○</v>
          </cell>
          <cell r="AF46" t="str">
            <v>○</v>
          </cell>
          <cell r="AG46" t="str">
            <v>○</v>
          </cell>
          <cell r="AH46" t="str">
            <v>○</v>
          </cell>
          <cell r="AI46" t="str">
            <v>○</v>
          </cell>
          <cell r="AJ46" t="str">
            <v>○</v>
          </cell>
          <cell r="AK46" t="str">
            <v>○</v>
          </cell>
          <cell r="AL46" t="str">
            <v>○</v>
          </cell>
          <cell r="AM46" t="str">
            <v>○</v>
          </cell>
          <cell r="AN46" t="str">
            <v>○</v>
          </cell>
          <cell r="AO46" t="str">
            <v>○</v>
          </cell>
          <cell r="AP46" t="str">
            <v>×</v>
          </cell>
          <cell r="AQ46" t="str">
            <v>×</v>
          </cell>
          <cell r="AR46" t="str">
            <v>×</v>
          </cell>
          <cell r="AS46" t="str">
            <v>○</v>
          </cell>
          <cell r="AT46" t="str">
            <v>○</v>
          </cell>
          <cell r="AU46" t="str">
            <v>○</v>
          </cell>
          <cell r="AV46" t="str">
            <v>○</v>
          </cell>
          <cell r="AW46" t="str">
            <v>○</v>
          </cell>
          <cell r="AX46" t="str">
            <v>×</v>
          </cell>
          <cell r="AY46" t="str">
            <v>×</v>
          </cell>
          <cell r="AZ46" t="str">
            <v>×</v>
          </cell>
          <cell r="BA46" t="str">
            <v>×</v>
          </cell>
          <cell r="BB46" t="str">
            <v>×</v>
          </cell>
          <cell r="BC46" t="str">
            <v>×</v>
          </cell>
          <cell r="BD46" t="str">
            <v>×</v>
          </cell>
          <cell r="BE46" t="str">
            <v>×</v>
          </cell>
          <cell r="BF46" t="str">
            <v>×</v>
          </cell>
          <cell r="BG46" t="str">
            <v>×</v>
          </cell>
          <cell r="BH46" t="str">
            <v>×</v>
          </cell>
          <cell r="BI46" t="str">
            <v>×</v>
          </cell>
          <cell r="BJ46" t="str">
            <v>×</v>
          </cell>
          <cell r="BK46" t="str">
            <v>×</v>
          </cell>
          <cell r="BL46" t="str">
            <v>○</v>
          </cell>
          <cell r="BM46" t="str">
            <v>○</v>
          </cell>
          <cell r="BN46" t="str">
            <v>○</v>
          </cell>
          <cell r="BO46" t="str">
            <v>×</v>
          </cell>
        </row>
        <row r="47">
          <cell r="B47" t="str">
            <v>現在が過去以上</v>
          </cell>
          <cell r="D47" t="str">
            <v>○</v>
          </cell>
          <cell r="E47" t="str">
            <v>○</v>
          </cell>
          <cell r="F47" t="str">
            <v>○</v>
          </cell>
          <cell r="G47" t="str">
            <v>○</v>
          </cell>
          <cell r="H47" t="str">
            <v>○</v>
          </cell>
          <cell r="I47" t="str">
            <v>○</v>
          </cell>
          <cell r="J47" t="str">
            <v>○</v>
          </cell>
          <cell r="K47" t="str">
            <v>○</v>
          </cell>
          <cell r="L47" t="str">
            <v>○</v>
          </cell>
          <cell r="M47" t="str">
            <v>○</v>
          </cell>
          <cell r="N47" t="str">
            <v>○</v>
          </cell>
          <cell r="O47" t="str">
            <v>×</v>
          </cell>
          <cell r="P47" t="str">
            <v>×</v>
          </cell>
          <cell r="Q47" t="str">
            <v>×</v>
          </cell>
          <cell r="R47" t="str">
            <v>×</v>
          </cell>
          <cell r="S47" t="str">
            <v>×</v>
          </cell>
          <cell r="T47" t="str">
            <v>×</v>
          </cell>
          <cell r="U47" t="str">
            <v>×</v>
          </cell>
          <cell r="V47" t="str">
            <v>×</v>
          </cell>
          <cell r="W47" t="str">
            <v>×</v>
          </cell>
          <cell r="X47" t="str">
            <v>○</v>
          </cell>
          <cell r="Y47" t="str">
            <v>○</v>
          </cell>
          <cell r="Z47" t="str">
            <v>○</v>
          </cell>
          <cell r="AA47" t="str">
            <v>○</v>
          </cell>
          <cell r="AB47" t="str">
            <v>○</v>
          </cell>
          <cell r="AC47" t="str">
            <v>○</v>
          </cell>
          <cell r="AD47" t="str">
            <v>○</v>
          </cell>
          <cell r="AE47" t="str">
            <v>○</v>
          </cell>
          <cell r="AF47" t="str">
            <v>○</v>
          </cell>
          <cell r="AG47" t="str">
            <v>○</v>
          </cell>
          <cell r="AH47" t="str">
            <v>○</v>
          </cell>
          <cell r="AI47" t="str">
            <v>○</v>
          </cell>
          <cell r="AJ47" t="str">
            <v>○</v>
          </cell>
          <cell r="AK47" t="str">
            <v>○</v>
          </cell>
          <cell r="AL47" t="str">
            <v>×</v>
          </cell>
          <cell r="AM47" t="str">
            <v>×</v>
          </cell>
          <cell r="AN47" t="str">
            <v>×</v>
          </cell>
          <cell r="AO47" t="str">
            <v>×</v>
          </cell>
          <cell r="AP47" t="str">
            <v>×</v>
          </cell>
          <cell r="AQ47" t="str">
            <v>×</v>
          </cell>
          <cell r="AR47" t="str">
            <v>×</v>
          </cell>
          <cell r="AS47" t="str">
            <v>×</v>
          </cell>
          <cell r="AT47" t="str">
            <v>○</v>
          </cell>
          <cell r="AU47" t="str">
            <v>×</v>
          </cell>
          <cell r="AV47" t="str">
            <v>×</v>
          </cell>
          <cell r="AW47" t="str">
            <v>×</v>
          </cell>
          <cell r="AX47" t="str">
            <v>×</v>
          </cell>
          <cell r="AY47" t="str">
            <v>×</v>
          </cell>
          <cell r="AZ47" t="str">
            <v>×</v>
          </cell>
          <cell r="BA47" t="str">
            <v>×</v>
          </cell>
          <cell r="BB47" t="str">
            <v>×</v>
          </cell>
          <cell r="BC47" t="str">
            <v>○</v>
          </cell>
          <cell r="BD47" t="str">
            <v>×</v>
          </cell>
          <cell r="BE47" t="str">
            <v>×</v>
          </cell>
          <cell r="BF47" t="str">
            <v>×</v>
          </cell>
          <cell r="BG47" t="str">
            <v>×</v>
          </cell>
          <cell r="BH47" t="str">
            <v>×</v>
          </cell>
          <cell r="BI47" t="str">
            <v>×</v>
          </cell>
          <cell r="BJ47" t="str">
            <v>×</v>
          </cell>
          <cell r="BK47" t="str">
            <v>○</v>
          </cell>
          <cell r="BL47" t="str">
            <v>×</v>
          </cell>
          <cell r="BM47" t="str">
            <v>×</v>
          </cell>
          <cell r="BN47" t="str">
            <v>×</v>
          </cell>
          <cell r="BO47" t="str">
            <v>×</v>
          </cell>
        </row>
        <row r="48">
          <cell r="B48" t="str">
            <v>差分データが中央値以上</v>
          </cell>
          <cell r="D48" t="str">
            <v>○</v>
          </cell>
          <cell r="E48" t="str">
            <v>○</v>
          </cell>
          <cell r="F48" t="str">
            <v>○</v>
          </cell>
          <cell r="G48" t="str">
            <v>○</v>
          </cell>
          <cell r="H48" t="str">
            <v>○</v>
          </cell>
          <cell r="I48" t="str">
            <v>○</v>
          </cell>
          <cell r="J48" t="str">
            <v>○</v>
          </cell>
          <cell r="K48" t="str">
            <v>○</v>
          </cell>
          <cell r="L48" t="str">
            <v>○</v>
          </cell>
          <cell r="M48" t="str">
            <v>○</v>
          </cell>
          <cell r="N48" t="str">
            <v>○</v>
          </cell>
          <cell r="O48" t="str">
            <v>×</v>
          </cell>
          <cell r="P48" t="str">
            <v>×</v>
          </cell>
          <cell r="Q48" t="str">
            <v>×</v>
          </cell>
          <cell r="R48" t="str">
            <v>×</v>
          </cell>
          <cell r="S48" t="str">
            <v>○</v>
          </cell>
          <cell r="T48" t="str">
            <v>○</v>
          </cell>
          <cell r="U48" t="str">
            <v>○</v>
          </cell>
          <cell r="V48" t="str">
            <v>○</v>
          </cell>
          <cell r="W48" t="str">
            <v>○</v>
          </cell>
          <cell r="X48" t="str">
            <v>○</v>
          </cell>
          <cell r="Y48" t="str">
            <v>○</v>
          </cell>
          <cell r="Z48" t="str">
            <v>○</v>
          </cell>
          <cell r="AA48" t="str">
            <v>×</v>
          </cell>
          <cell r="AB48" t="str">
            <v>○</v>
          </cell>
          <cell r="AC48" t="str">
            <v>×</v>
          </cell>
          <cell r="AD48" t="str">
            <v>×</v>
          </cell>
          <cell r="AE48" t="str">
            <v>○</v>
          </cell>
          <cell r="AF48" t="str">
            <v>○</v>
          </cell>
          <cell r="AG48" t="str">
            <v>○</v>
          </cell>
          <cell r="AH48" t="str">
            <v>○</v>
          </cell>
          <cell r="AI48" t="str">
            <v>○</v>
          </cell>
          <cell r="AJ48" t="str">
            <v>○</v>
          </cell>
          <cell r="AK48" t="str">
            <v>○</v>
          </cell>
          <cell r="AL48" t="str">
            <v>○</v>
          </cell>
          <cell r="AM48" t="str">
            <v>○</v>
          </cell>
          <cell r="AN48" t="str">
            <v>○</v>
          </cell>
          <cell r="AO48" t="str">
            <v>○</v>
          </cell>
          <cell r="AP48" t="str">
            <v>○</v>
          </cell>
          <cell r="AQ48" t="str">
            <v>○</v>
          </cell>
          <cell r="AR48" t="str">
            <v>○</v>
          </cell>
          <cell r="AS48" t="str">
            <v>○</v>
          </cell>
          <cell r="AT48" t="str">
            <v>○</v>
          </cell>
          <cell r="AU48" t="str">
            <v>○</v>
          </cell>
          <cell r="AV48" t="str">
            <v>○</v>
          </cell>
          <cell r="AW48" t="str">
            <v>○</v>
          </cell>
          <cell r="AX48" t="str">
            <v>○</v>
          </cell>
          <cell r="AY48" t="str">
            <v>○</v>
          </cell>
          <cell r="AZ48" t="str">
            <v>○</v>
          </cell>
          <cell r="BA48" t="str">
            <v>○</v>
          </cell>
          <cell r="BB48" t="str">
            <v>○</v>
          </cell>
          <cell r="BC48" t="str">
            <v>×</v>
          </cell>
          <cell r="BD48" t="str">
            <v>×</v>
          </cell>
          <cell r="BE48" t="str">
            <v>○</v>
          </cell>
          <cell r="BF48" t="str">
            <v>×</v>
          </cell>
          <cell r="BG48" t="str">
            <v>×</v>
          </cell>
          <cell r="BH48" t="str">
            <v>○</v>
          </cell>
          <cell r="BI48" t="str">
            <v>○</v>
          </cell>
          <cell r="BJ48" t="str">
            <v>×</v>
          </cell>
          <cell r="BK48" t="str">
            <v>×</v>
          </cell>
          <cell r="BL48" t="str">
            <v>○</v>
          </cell>
          <cell r="BM48" t="str">
            <v>○</v>
          </cell>
          <cell r="BN48" t="str">
            <v>○</v>
          </cell>
          <cell r="BO48" t="str">
            <v>×</v>
          </cell>
        </row>
        <row r="49">
          <cell r="B49" t="str">
            <v>○×－</v>
          </cell>
          <cell r="D49" t="str">
            <v>○</v>
          </cell>
          <cell r="E49" t="str">
            <v>○</v>
          </cell>
          <cell r="F49" t="str">
            <v>○</v>
          </cell>
          <cell r="G49" t="str">
            <v>○</v>
          </cell>
          <cell r="H49" t="str">
            <v>○</v>
          </cell>
          <cell r="I49" t="str">
            <v>○</v>
          </cell>
          <cell r="J49" t="str">
            <v>○</v>
          </cell>
          <cell r="K49" t="str">
            <v>○</v>
          </cell>
          <cell r="L49" t="str">
            <v>○</v>
          </cell>
          <cell r="M49" t="str">
            <v>○</v>
          </cell>
          <cell r="N49" t="str">
            <v>○</v>
          </cell>
          <cell r="O49" t="str">
            <v>-</v>
          </cell>
          <cell r="P49" t="str">
            <v>-</v>
          </cell>
          <cell r="Q49" t="str">
            <v>-</v>
          </cell>
          <cell r="R49" t="str">
            <v>-</v>
          </cell>
          <cell r="S49" t="str">
            <v>×</v>
          </cell>
          <cell r="T49" t="str">
            <v>×</v>
          </cell>
          <cell r="U49" t="str">
            <v>×</v>
          </cell>
          <cell r="V49" t="str">
            <v>×</v>
          </cell>
          <cell r="W49" t="str">
            <v>×</v>
          </cell>
          <cell r="X49" t="str">
            <v>○</v>
          </cell>
          <cell r="Y49" t="str">
            <v>○</v>
          </cell>
          <cell r="Z49" t="str">
            <v>○</v>
          </cell>
          <cell r="AA49" t="str">
            <v>-</v>
          </cell>
          <cell r="AB49" t="str">
            <v>○</v>
          </cell>
          <cell r="AC49" t="str">
            <v>-</v>
          </cell>
          <cell r="AD49" t="str">
            <v>-</v>
          </cell>
          <cell r="AE49" t="str">
            <v>○</v>
          </cell>
          <cell r="AF49" t="str">
            <v>○</v>
          </cell>
          <cell r="AG49" t="str">
            <v>○</v>
          </cell>
          <cell r="AH49" t="str">
            <v>○</v>
          </cell>
          <cell r="AI49" t="str">
            <v>○</v>
          </cell>
          <cell r="AJ49" t="str">
            <v>○</v>
          </cell>
          <cell r="AK49" t="str">
            <v>○</v>
          </cell>
          <cell r="AL49" t="str">
            <v>×</v>
          </cell>
          <cell r="AM49" t="str">
            <v>×</v>
          </cell>
          <cell r="AN49" t="str">
            <v>×</v>
          </cell>
          <cell r="AO49" t="str">
            <v>×</v>
          </cell>
          <cell r="AP49" t="str">
            <v>×</v>
          </cell>
          <cell r="AQ49" t="str">
            <v>×</v>
          </cell>
          <cell r="AR49" t="str">
            <v>×</v>
          </cell>
          <cell r="AS49" t="str">
            <v>×</v>
          </cell>
          <cell r="AT49" t="str">
            <v>○</v>
          </cell>
          <cell r="AU49" t="str">
            <v>×</v>
          </cell>
          <cell r="AV49" t="str">
            <v>×</v>
          </cell>
          <cell r="AW49" t="str">
            <v>×</v>
          </cell>
          <cell r="AX49" t="str">
            <v>×</v>
          </cell>
          <cell r="AY49" t="str">
            <v>×</v>
          </cell>
          <cell r="AZ49" t="str">
            <v>×</v>
          </cell>
          <cell r="BA49" t="str">
            <v>×</v>
          </cell>
          <cell r="BB49" t="str">
            <v>×</v>
          </cell>
          <cell r="BC49" t="str">
            <v>-</v>
          </cell>
          <cell r="BD49" t="str">
            <v>-</v>
          </cell>
          <cell r="BE49" t="str">
            <v>×</v>
          </cell>
          <cell r="BF49" t="str">
            <v>-</v>
          </cell>
          <cell r="BG49" t="str">
            <v>-</v>
          </cell>
          <cell r="BH49" t="str">
            <v>×</v>
          </cell>
          <cell r="BI49" t="str">
            <v>×</v>
          </cell>
          <cell r="BJ49" t="str">
            <v>-</v>
          </cell>
          <cell r="BK49" t="str">
            <v>-</v>
          </cell>
          <cell r="BL49" t="str">
            <v>×</v>
          </cell>
          <cell r="BM49" t="str">
            <v>×</v>
          </cell>
          <cell r="BN49" t="str">
            <v>×</v>
          </cell>
          <cell r="BO49" t="str">
            <v>-</v>
          </cell>
        </row>
        <row r="51">
          <cell r="B51" t="str">
            <v>早瀬数</v>
          </cell>
          <cell r="C51" t="str">
            <v>V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1.2</v>
          </cell>
          <cell r="U51">
            <v>1.2</v>
          </cell>
          <cell r="V51">
            <v>8.4</v>
          </cell>
          <cell r="W51">
            <v>8.4</v>
          </cell>
          <cell r="X51">
            <v>5.9</v>
          </cell>
          <cell r="Y51">
            <v>5.9</v>
          </cell>
          <cell r="Z51">
            <v>3.5</v>
          </cell>
          <cell r="AA51">
            <v>3</v>
          </cell>
          <cell r="AB51">
            <v>3</v>
          </cell>
          <cell r="AC51">
            <v>5</v>
          </cell>
          <cell r="AD51">
            <v>5</v>
          </cell>
          <cell r="AE51">
            <v>9</v>
          </cell>
          <cell r="AF51">
            <v>9</v>
          </cell>
          <cell r="AG51">
            <v>9</v>
          </cell>
          <cell r="AH51">
            <v>3</v>
          </cell>
          <cell r="AI51">
            <v>1</v>
          </cell>
          <cell r="AJ51">
            <v>3</v>
          </cell>
          <cell r="AK51">
            <v>1</v>
          </cell>
          <cell r="AL51">
            <v>7</v>
          </cell>
          <cell r="AM51">
            <v>7</v>
          </cell>
          <cell r="AN51">
            <v>5</v>
          </cell>
          <cell r="AO51">
            <v>5</v>
          </cell>
          <cell r="AP51">
            <v>7.2</v>
          </cell>
          <cell r="AQ51">
            <v>7.2</v>
          </cell>
          <cell r="AR51">
            <v>4.8</v>
          </cell>
          <cell r="AS51">
            <v>6</v>
          </cell>
          <cell r="AT51">
            <v>6</v>
          </cell>
          <cell r="AU51">
            <v>4</v>
          </cell>
          <cell r="AV51">
            <v>4.5</v>
          </cell>
          <cell r="AW51">
            <v>5.5</v>
          </cell>
          <cell r="AX51">
            <v>5</v>
          </cell>
          <cell r="AY51">
            <v>5</v>
          </cell>
          <cell r="AZ51">
            <v>5</v>
          </cell>
          <cell r="BA51">
            <v>8</v>
          </cell>
          <cell r="BB51">
            <v>8</v>
          </cell>
          <cell r="BC51">
            <v>3.9</v>
          </cell>
          <cell r="BD51">
            <v>6.1</v>
          </cell>
          <cell r="BE51">
            <v>4</v>
          </cell>
          <cell r="BF51">
            <v>4</v>
          </cell>
          <cell r="BG51">
            <v>4</v>
          </cell>
          <cell r="BH51">
            <v>3</v>
          </cell>
          <cell r="BI51">
            <v>2</v>
          </cell>
          <cell r="BJ51">
            <v>1</v>
          </cell>
          <cell r="BK51">
            <v>3.2</v>
          </cell>
          <cell r="BL51">
            <v>1.8</v>
          </cell>
          <cell r="BM51">
            <v>2</v>
          </cell>
          <cell r="BN51">
            <v>2.1</v>
          </cell>
          <cell r="BO51">
            <v>2.9</v>
          </cell>
        </row>
        <row r="52">
          <cell r="B52" t="str">
            <v>早瀬数</v>
          </cell>
          <cell r="C52" t="str">
            <v>IV</v>
          </cell>
        </row>
        <row r="53">
          <cell r="B53" t="str">
            <v>早瀬数</v>
          </cell>
          <cell r="C53" t="str">
            <v>III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1.6</v>
          </cell>
          <cell r="U53">
            <v>1.6</v>
          </cell>
          <cell r="V53">
            <v>5.4</v>
          </cell>
          <cell r="W53">
            <v>5.4</v>
          </cell>
          <cell r="X53">
            <v>4</v>
          </cell>
          <cell r="Y53">
            <v>1</v>
          </cell>
          <cell r="Z53">
            <v>1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2</v>
          </cell>
          <cell r="AL53">
            <v>7</v>
          </cell>
          <cell r="AM53">
            <v>7</v>
          </cell>
          <cell r="AN53">
            <v>4</v>
          </cell>
          <cell r="AO53">
            <v>4</v>
          </cell>
          <cell r="AP53">
            <v>2</v>
          </cell>
          <cell r="AQ53">
            <v>3</v>
          </cell>
          <cell r="AR53">
            <v>2</v>
          </cell>
          <cell r="AS53">
            <v>2</v>
          </cell>
          <cell r="AT53">
            <v>2</v>
          </cell>
          <cell r="AU53">
            <v>2</v>
          </cell>
          <cell r="AV53">
            <v>1</v>
          </cell>
          <cell r="AW53">
            <v>3</v>
          </cell>
          <cell r="AX53">
            <v>2</v>
          </cell>
          <cell r="AY53">
            <v>1</v>
          </cell>
          <cell r="AZ53">
            <v>2</v>
          </cell>
          <cell r="BA53">
            <v>6</v>
          </cell>
          <cell r="BB53">
            <v>6</v>
          </cell>
          <cell r="BC53">
            <v>3</v>
          </cell>
          <cell r="BD53">
            <v>4</v>
          </cell>
          <cell r="BE53">
            <v>4</v>
          </cell>
          <cell r="BF53">
            <v>4</v>
          </cell>
          <cell r="BG53">
            <v>7</v>
          </cell>
          <cell r="BH53">
            <v>7</v>
          </cell>
          <cell r="BI53">
            <v>7</v>
          </cell>
          <cell r="BJ53">
            <v>4</v>
          </cell>
          <cell r="BK53">
            <v>4</v>
          </cell>
          <cell r="BL53">
            <v>3</v>
          </cell>
          <cell r="BM53">
            <v>3</v>
          </cell>
          <cell r="BN53">
            <v>3.3</v>
          </cell>
          <cell r="BO53">
            <v>3.7</v>
          </cell>
        </row>
        <row r="54">
          <cell r="B54" t="str">
            <v>早瀬数</v>
          </cell>
          <cell r="C54" t="str">
            <v>II</v>
          </cell>
        </row>
        <row r="55">
          <cell r="B55" t="str">
            <v>早瀬数</v>
          </cell>
          <cell r="C55" t="str">
            <v>I</v>
          </cell>
        </row>
        <row r="56">
          <cell r="B56" t="str">
            <v>早瀬数</v>
          </cell>
          <cell r="C56" t="str">
            <v>IV-V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-1.2</v>
          </cell>
          <cell r="U56">
            <v>-1.2</v>
          </cell>
          <cell r="V56">
            <v>-8.4</v>
          </cell>
          <cell r="W56">
            <v>-8.4</v>
          </cell>
          <cell r="X56">
            <v>-5.9</v>
          </cell>
          <cell r="Y56">
            <v>-5.9</v>
          </cell>
          <cell r="Z56">
            <v>-3.5</v>
          </cell>
          <cell r="AA56">
            <v>-3</v>
          </cell>
          <cell r="AB56">
            <v>-3</v>
          </cell>
          <cell r="AC56">
            <v>-5</v>
          </cell>
          <cell r="AD56">
            <v>-5</v>
          </cell>
          <cell r="AE56">
            <v>-9</v>
          </cell>
          <cell r="AF56">
            <v>-9</v>
          </cell>
          <cell r="AG56">
            <v>-9</v>
          </cell>
          <cell r="AH56">
            <v>-3</v>
          </cell>
          <cell r="AI56">
            <v>-1</v>
          </cell>
          <cell r="AJ56">
            <v>-3</v>
          </cell>
          <cell r="AK56">
            <v>-1</v>
          </cell>
          <cell r="AL56">
            <v>-7</v>
          </cell>
          <cell r="AM56">
            <v>-7</v>
          </cell>
          <cell r="AN56">
            <v>-5</v>
          </cell>
          <cell r="AO56">
            <v>-5</v>
          </cell>
          <cell r="AP56">
            <v>-7.2</v>
          </cell>
          <cell r="AQ56">
            <v>-7.2</v>
          </cell>
          <cell r="AR56">
            <v>-4.8</v>
          </cell>
          <cell r="AS56">
            <v>-6</v>
          </cell>
          <cell r="AT56">
            <v>-6</v>
          </cell>
          <cell r="AU56">
            <v>-4</v>
          </cell>
          <cell r="AV56">
            <v>-4.5</v>
          </cell>
          <cell r="AW56">
            <v>-5.5</v>
          </cell>
          <cell r="AX56">
            <v>-5</v>
          </cell>
          <cell r="AY56">
            <v>-5</v>
          </cell>
          <cell r="AZ56">
            <v>-5</v>
          </cell>
          <cell r="BA56">
            <v>-8</v>
          </cell>
          <cell r="BB56">
            <v>-8</v>
          </cell>
          <cell r="BC56">
            <v>-3.9</v>
          </cell>
          <cell r="BD56">
            <v>-6.1</v>
          </cell>
          <cell r="BE56">
            <v>-4</v>
          </cell>
          <cell r="BF56">
            <v>-4</v>
          </cell>
          <cell r="BG56">
            <v>-4</v>
          </cell>
          <cell r="BH56">
            <v>-3</v>
          </cell>
          <cell r="BI56">
            <v>-2</v>
          </cell>
          <cell r="BJ56">
            <v>-1</v>
          </cell>
          <cell r="BK56">
            <v>-3.2</v>
          </cell>
          <cell r="BL56">
            <v>-1.8</v>
          </cell>
          <cell r="BM56">
            <v>-2</v>
          </cell>
          <cell r="BN56">
            <v>-2.1</v>
          </cell>
          <cell r="BO56">
            <v>-2.9</v>
          </cell>
        </row>
        <row r="57">
          <cell r="B57" t="str">
            <v>早瀬数</v>
          </cell>
          <cell r="C57" t="str">
            <v>III-V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0.40000000000000013</v>
          </cell>
          <cell r="U57">
            <v>0.40000000000000013</v>
          </cell>
          <cell r="V57">
            <v>-3</v>
          </cell>
          <cell r="W57">
            <v>-3</v>
          </cell>
          <cell r="X57">
            <v>-1.9000000000000004</v>
          </cell>
          <cell r="Y57">
            <v>-4.9000000000000004</v>
          </cell>
          <cell r="Z57">
            <v>-2.5</v>
          </cell>
          <cell r="AA57">
            <v>-3</v>
          </cell>
          <cell r="AB57">
            <v>-3</v>
          </cell>
          <cell r="AC57">
            <v>-5</v>
          </cell>
          <cell r="AD57">
            <v>-5</v>
          </cell>
          <cell r="AE57">
            <v>-9</v>
          </cell>
          <cell r="AF57">
            <v>-9</v>
          </cell>
          <cell r="AG57">
            <v>-9</v>
          </cell>
          <cell r="AH57">
            <v>-3</v>
          </cell>
          <cell r="AI57">
            <v>-1</v>
          </cell>
          <cell r="AJ57">
            <v>-3</v>
          </cell>
          <cell r="AK57">
            <v>1</v>
          </cell>
          <cell r="AL57">
            <v>0</v>
          </cell>
          <cell r="AM57">
            <v>0</v>
          </cell>
          <cell r="AN57">
            <v>-1</v>
          </cell>
          <cell r="AO57">
            <v>-1</v>
          </cell>
          <cell r="AP57">
            <v>-5.2</v>
          </cell>
          <cell r="AQ57">
            <v>-4.2</v>
          </cell>
          <cell r="AR57">
            <v>-2.8</v>
          </cell>
          <cell r="AS57">
            <v>-4</v>
          </cell>
          <cell r="AT57">
            <v>-4</v>
          </cell>
          <cell r="AU57">
            <v>-2</v>
          </cell>
          <cell r="AV57">
            <v>-3.5</v>
          </cell>
          <cell r="AW57">
            <v>-2.5</v>
          </cell>
          <cell r="AX57">
            <v>-3</v>
          </cell>
          <cell r="AY57">
            <v>-4</v>
          </cell>
          <cell r="AZ57">
            <v>-3</v>
          </cell>
          <cell r="BA57">
            <v>-2</v>
          </cell>
          <cell r="BB57">
            <v>-2</v>
          </cell>
          <cell r="BC57">
            <v>-0.89999999999999991</v>
          </cell>
          <cell r="BD57">
            <v>-2.0999999999999996</v>
          </cell>
          <cell r="BE57">
            <v>0</v>
          </cell>
          <cell r="BF57">
            <v>0</v>
          </cell>
          <cell r="BG57">
            <v>3</v>
          </cell>
          <cell r="BH57">
            <v>4</v>
          </cell>
          <cell r="BI57">
            <v>5</v>
          </cell>
          <cell r="BJ57">
            <v>3</v>
          </cell>
          <cell r="BK57">
            <v>0.79999999999999982</v>
          </cell>
          <cell r="BL57">
            <v>1.2</v>
          </cell>
          <cell r="BM57">
            <v>1</v>
          </cell>
          <cell r="BN57">
            <v>1.1999999999999997</v>
          </cell>
          <cell r="BO57">
            <v>0.80000000000000027</v>
          </cell>
        </row>
        <row r="58">
          <cell r="B58" t="str">
            <v>早瀬数</v>
          </cell>
          <cell r="C58" t="str">
            <v>II-V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-1.2</v>
          </cell>
          <cell r="U58">
            <v>-1.2</v>
          </cell>
          <cell r="V58">
            <v>-8.4</v>
          </cell>
          <cell r="W58">
            <v>-8.4</v>
          </cell>
          <cell r="X58">
            <v>-5.9</v>
          </cell>
          <cell r="Y58">
            <v>-5.9</v>
          </cell>
          <cell r="Z58">
            <v>-3.5</v>
          </cell>
          <cell r="AA58">
            <v>-3</v>
          </cell>
          <cell r="AB58">
            <v>-3</v>
          </cell>
          <cell r="AC58">
            <v>-5</v>
          </cell>
          <cell r="AD58">
            <v>-5</v>
          </cell>
          <cell r="AE58">
            <v>-9</v>
          </cell>
          <cell r="AF58">
            <v>-9</v>
          </cell>
          <cell r="AG58">
            <v>-9</v>
          </cell>
          <cell r="AH58">
            <v>-3</v>
          </cell>
          <cell r="AI58">
            <v>-1</v>
          </cell>
          <cell r="AJ58">
            <v>-3</v>
          </cell>
          <cell r="AK58">
            <v>-1</v>
          </cell>
          <cell r="AL58">
            <v>-7</v>
          </cell>
          <cell r="AM58">
            <v>-7</v>
          </cell>
          <cell r="AN58">
            <v>-5</v>
          </cell>
          <cell r="AO58">
            <v>-5</v>
          </cell>
          <cell r="AP58">
            <v>-7.2</v>
          </cell>
          <cell r="AQ58">
            <v>-7.2</v>
          </cell>
          <cell r="AR58">
            <v>-4.8</v>
          </cell>
          <cell r="AS58">
            <v>-6</v>
          </cell>
          <cell r="AT58">
            <v>-6</v>
          </cell>
          <cell r="AU58">
            <v>-4</v>
          </cell>
          <cell r="AV58">
            <v>-4.5</v>
          </cell>
          <cell r="AW58">
            <v>-5.5</v>
          </cell>
          <cell r="AX58">
            <v>-5</v>
          </cell>
          <cell r="AY58">
            <v>-5</v>
          </cell>
          <cell r="AZ58">
            <v>-5</v>
          </cell>
          <cell r="BA58">
            <v>-8</v>
          </cell>
          <cell r="BB58">
            <v>-8</v>
          </cell>
          <cell r="BC58">
            <v>-3.9</v>
          </cell>
          <cell r="BD58">
            <v>-6.1</v>
          </cell>
          <cell r="BE58">
            <v>-4</v>
          </cell>
          <cell r="BF58">
            <v>-4</v>
          </cell>
          <cell r="BG58">
            <v>-4</v>
          </cell>
          <cell r="BH58">
            <v>-3</v>
          </cell>
          <cell r="BI58">
            <v>-2</v>
          </cell>
          <cell r="BJ58">
            <v>-1</v>
          </cell>
          <cell r="BK58">
            <v>-3.2</v>
          </cell>
          <cell r="BL58">
            <v>-1.8</v>
          </cell>
          <cell r="BM58">
            <v>-2</v>
          </cell>
          <cell r="BN58">
            <v>-2.1</v>
          </cell>
          <cell r="BO58">
            <v>-2.9</v>
          </cell>
        </row>
        <row r="59">
          <cell r="B59" t="str">
            <v>早瀬数</v>
          </cell>
          <cell r="C59" t="str">
            <v>I-V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-1.2</v>
          </cell>
          <cell r="U59">
            <v>-1.2</v>
          </cell>
          <cell r="V59">
            <v>-8.4</v>
          </cell>
          <cell r="W59">
            <v>-8.4</v>
          </cell>
          <cell r="X59">
            <v>-5.9</v>
          </cell>
          <cell r="Y59">
            <v>-5.9</v>
          </cell>
          <cell r="Z59">
            <v>-3.5</v>
          </cell>
          <cell r="AA59">
            <v>-3</v>
          </cell>
          <cell r="AB59">
            <v>-3</v>
          </cell>
          <cell r="AC59">
            <v>-5</v>
          </cell>
          <cell r="AD59">
            <v>-5</v>
          </cell>
          <cell r="AE59">
            <v>-9</v>
          </cell>
          <cell r="AF59">
            <v>-9</v>
          </cell>
          <cell r="AG59">
            <v>-9</v>
          </cell>
          <cell r="AH59">
            <v>-3</v>
          </cell>
          <cell r="AI59">
            <v>-1</v>
          </cell>
          <cell r="AJ59">
            <v>-3</v>
          </cell>
          <cell r="AK59">
            <v>-1</v>
          </cell>
          <cell r="AL59">
            <v>-7</v>
          </cell>
          <cell r="AM59">
            <v>-7</v>
          </cell>
          <cell r="AN59">
            <v>-5</v>
          </cell>
          <cell r="AO59">
            <v>-5</v>
          </cell>
          <cell r="AP59">
            <v>-7.2</v>
          </cell>
          <cell r="AQ59">
            <v>-7.2</v>
          </cell>
          <cell r="AR59">
            <v>-4.8</v>
          </cell>
          <cell r="AS59">
            <v>-6</v>
          </cell>
          <cell r="AT59">
            <v>-6</v>
          </cell>
          <cell r="AU59">
            <v>-4</v>
          </cell>
          <cell r="AV59">
            <v>-4.5</v>
          </cell>
          <cell r="AW59">
            <v>-5.5</v>
          </cell>
          <cell r="AX59">
            <v>-5</v>
          </cell>
          <cell r="AY59">
            <v>-5</v>
          </cell>
          <cell r="AZ59">
            <v>-5</v>
          </cell>
          <cell r="BA59">
            <v>-8</v>
          </cell>
          <cell r="BB59">
            <v>-8</v>
          </cell>
          <cell r="BC59">
            <v>-3.9</v>
          </cell>
          <cell r="BD59">
            <v>-6.1</v>
          </cell>
          <cell r="BE59">
            <v>-4</v>
          </cell>
          <cell r="BF59">
            <v>-4</v>
          </cell>
          <cell r="BG59">
            <v>-4</v>
          </cell>
          <cell r="BH59">
            <v>-3</v>
          </cell>
          <cell r="BI59">
            <v>-2</v>
          </cell>
          <cell r="BJ59">
            <v>-1</v>
          </cell>
          <cell r="BK59">
            <v>-3.2</v>
          </cell>
          <cell r="BL59">
            <v>-1.8</v>
          </cell>
          <cell r="BM59">
            <v>-2</v>
          </cell>
          <cell r="BN59">
            <v>-2.1</v>
          </cell>
          <cell r="BO59">
            <v>-2.9</v>
          </cell>
        </row>
        <row r="60">
          <cell r="B60" t="str">
            <v>早瀬数絶対値</v>
          </cell>
          <cell r="C60" t="str">
            <v>IV-V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1.2</v>
          </cell>
          <cell r="U60">
            <v>1.2</v>
          </cell>
          <cell r="V60">
            <v>8.4</v>
          </cell>
          <cell r="W60">
            <v>8.4</v>
          </cell>
          <cell r="X60">
            <v>5.9</v>
          </cell>
          <cell r="Y60">
            <v>5.9</v>
          </cell>
          <cell r="Z60">
            <v>3.5</v>
          </cell>
          <cell r="AA60">
            <v>3</v>
          </cell>
          <cell r="AB60">
            <v>3</v>
          </cell>
          <cell r="AC60">
            <v>5</v>
          </cell>
          <cell r="AD60">
            <v>5</v>
          </cell>
          <cell r="AE60">
            <v>9</v>
          </cell>
          <cell r="AF60">
            <v>9</v>
          </cell>
          <cell r="AG60">
            <v>9</v>
          </cell>
          <cell r="AH60">
            <v>3</v>
          </cell>
          <cell r="AI60">
            <v>1</v>
          </cell>
          <cell r="AJ60">
            <v>3</v>
          </cell>
          <cell r="AK60">
            <v>1</v>
          </cell>
          <cell r="AL60">
            <v>7</v>
          </cell>
          <cell r="AM60">
            <v>7</v>
          </cell>
          <cell r="AN60">
            <v>5</v>
          </cell>
          <cell r="AO60">
            <v>5</v>
          </cell>
          <cell r="AP60">
            <v>7.2</v>
          </cell>
          <cell r="AQ60">
            <v>7.2</v>
          </cell>
          <cell r="AR60">
            <v>4.8</v>
          </cell>
          <cell r="AS60">
            <v>6</v>
          </cell>
          <cell r="AT60">
            <v>6</v>
          </cell>
          <cell r="AU60">
            <v>4</v>
          </cell>
          <cell r="AV60">
            <v>4.5</v>
          </cell>
          <cell r="AW60">
            <v>5.5</v>
          </cell>
          <cell r="AX60">
            <v>5</v>
          </cell>
          <cell r="AY60">
            <v>5</v>
          </cell>
          <cell r="AZ60">
            <v>5</v>
          </cell>
          <cell r="BA60">
            <v>8</v>
          </cell>
          <cell r="BB60">
            <v>8</v>
          </cell>
          <cell r="BC60">
            <v>3.9</v>
          </cell>
          <cell r="BD60">
            <v>6.1</v>
          </cell>
          <cell r="BE60">
            <v>4</v>
          </cell>
          <cell r="BF60">
            <v>4</v>
          </cell>
          <cell r="BG60">
            <v>4</v>
          </cell>
          <cell r="BH60">
            <v>3</v>
          </cell>
          <cell r="BI60">
            <v>2</v>
          </cell>
          <cell r="BJ60">
            <v>1</v>
          </cell>
          <cell r="BK60">
            <v>3.2</v>
          </cell>
          <cell r="BL60">
            <v>1.8</v>
          </cell>
          <cell r="BM60">
            <v>2</v>
          </cell>
          <cell r="BN60">
            <v>2.1</v>
          </cell>
          <cell r="BO60">
            <v>2.9</v>
          </cell>
        </row>
        <row r="61">
          <cell r="B61" t="str">
            <v>早瀬数絶対値</v>
          </cell>
          <cell r="C61" t="str">
            <v>III-V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0.40000000000000013</v>
          </cell>
          <cell r="U61">
            <v>0.40000000000000013</v>
          </cell>
          <cell r="V61">
            <v>3</v>
          </cell>
          <cell r="W61">
            <v>3</v>
          </cell>
          <cell r="X61">
            <v>1.9000000000000004</v>
          </cell>
          <cell r="Y61">
            <v>4.9000000000000004</v>
          </cell>
          <cell r="Z61">
            <v>2.5</v>
          </cell>
          <cell r="AA61">
            <v>3</v>
          </cell>
          <cell r="AB61">
            <v>3</v>
          </cell>
          <cell r="AC61">
            <v>5</v>
          </cell>
          <cell r="AD61">
            <v>5</v>
          </cell>
          <cell r="AE61">
            <v>9</v>
          </cell>
          <cell r="AF61">
            <v>9</v>
          </cell>
          <cell r="AG61">
            <v>9</v>
          </cell>
          <cell r="AH61">
            <v>3</v>
          </cell>
          <cell r="AI61">
            <v>1</v>
          </cell>
          <cell r="AJ61">
            <v>3</v>
          </cell>
          <cell r="AK61">
            <v>1</v>
          </cell>
          <cell r="AL61">
            <v>0</v>
          </cell>
          <cell r="AM61">
            <v>0</v>
          </cell>
          <cell r="AN61">
            <v>1</v>
          </cell>
          <cell r="AO61">
            <v>1</v>
          </cell>
          <cell r="AP61">
            <v>5.2</v>
          </cell>
          <cell r="AQ61">
            <v>4.2</v>
          </cell>
          <cell r="AR61">
            <v>2.8</v>
          </cell>
          <cell r="AS61">
            <v>4</v>
          </cell>
          <cell r="AT61">
            <v>4</v>
          </cell>
          <cell r="AU61">
            <v>2</v>
          </cell>
          <cell r="AV61">
            <v>3.5</v>
          </cell>
          <cell r="AW61">
            <v>2.5</v>
          </cell>
          <cell r="AX61">
            <v>3</v>
          </cell>
          <cell r="AY61">
            <v>4</v>
          </cell>
          <cell r="AZ61">
            <v>3</v>
          </cell>
          <cell r="BA61">
            <v>2</v>
          </cell>
          <cell r="BB61">
            <v>2</v>
          </cell>
          <cell r="BC61">
            <v>0.89999999999999991</v>
          </cell>
          <cell r="BD61">
            <v>2.0999999999999996</v>
          </cell>
          <cell r="BE61">
            <v>0</v>
          </cell>
          <cell r="BF61">
            <v>0</v>
          </cell>
          <cell r="BG61">
            <v>3</v>
          </cell>
          <cell r="BH61">
            <v>4</v>
          </cell>
          <cell r="BI61">
            <v>5</v>
          </cell>
          <cell r="BJ61">
            <v>3</v>
          </cell>
          <cell r="BK61">
            <v>0.79999999999999982</v>
          </cell>
          <cell r="BL61">
            <v>1.2</v>
          </cell>
          <cell r="BM61">
            <v>1</v>
          </cell>
          <cell r="BN61">
            <v>1.1999999999999997</v>
          </cell>
          <cell r="BO61">
            <v>0.80000000000000027</v>
          </cell>
        </row>
        <row r="62">
          <cell r="B62" t="str">
            <v>早瀬数絶対値</v>
          </cell>
          <cell r="C62" t="str">
            <v>II-V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1.2</v>
          </cell>
          <cell r="U62">
            <v>1.2</v>
          </cell>
          <cell r="V62">
            <v>8.4</v>
          </cell>
          <cell r="W62">
            <v>8.4</v>
          </cell>
          <cell r="X62">
            <v>5.9</v>
          </cell>
          <cell r="Y62">
            <v>5.9</v>
          </cell>
          <cell r="Z62">
            <v>3.5</v>
          </cell>
          <cell r="AA62">
            <v>3</v>
          </cell>
          <cell r="AB62">
            <v>3</v>
          </cell>
          <cell r="AC62">
            <v>5</v>
          </cell>
          <cell r="AD62">
            <v>5</v>
          </cell>
          <cell r="AE62">
            <v>9</v>
          </cell>
          <cell r="AF62">
            <v>9</v>
          </cell>
          <cell r="AG62">
            <v>9</v>
          </cell>
          <cell r="AH62">
            <v>3</v>
          </cell>
          <cell r="AI62">
            <v>1</v>
          </cell>
          <cell r="AJ62">
            <v>3</v>
          </cell>
          <cell r="AK62">
            <v>1</v>
          </cell>
          <cell r="AL62">
            <v>7</v>
          </cell>
          <cell r="AM62">
            <v>7</v>
          </cell>
          <cell r="AN62">
            <v>5</v>
          </cell>
          <cell r="AO62">
            <v>5</v>
          </cell>
          <cell r="AP62">
            <v>7.2</v>
          </cell>
          <cell r="AQ62">
            <v>7.2</v>
          </cell>
          <cell r="AR62">
            <v>4.8</v>
          </cell>
          <cell r="AS62">
            <v>6</v>
          </cell>
          <cell r="AT62">
            <v>6</v>
          </cell>
          <cell r="AU62">
            <v>4</v>
          </cell>
          <cell r="AV62">
            <v>4.5</v>
          </cell>
          <cell r="AW62">
            <v>5.5</v>
          </cell>
          <cell r="AX62">
            <v>5</v>
          </cell>
          <cell r="AY62">
            <v>5</v>
          </cell>
          <cell r="AZ62">
            <v>5</v>
          </cell>
          <cell r="BA62">
            <v>8</v>
          </cell>
          <cell r="BB62">
            <v>8</v>
          </cell>
          <cell r="BC62">
            <v>3.9</v>
          </cell>
          <cell r="BD62">
            <v>6.1</v>
          </cell>
          <cell r="BE62">
            <v>4</v>
          </cell>
          <cell r="BF62">
            <v>4</v>
          </cell>
          <cell r="BG62">
            <v>4</v>
          </cell>
          <cell r="BH62">
            <v>3</v>
          </cell>
          <cell r="BI62">
            <v>2</v>
          </cell>
          <cell r="BJ62">
            <v>1</v>
          </cell>
          <cell r="BK62">
            <v>3.2</v>
          </cell>
          <cell r="BL62">
            <v>1.8</v>
          </cell>
          <cell r="BM62">
            <v>2</v>
          </cell>
          <cell r="BN62">
            <v>2.1</v>
          </cell>
          <cell r="BO62">
            <v>2.9</v>
          </cell>
        </row>
        <row r="63">
          <cell r="B63" t="str">
            <v>早瀬数絶対値</v>
          </cell>
          <cell r="C63" t="str">
            <v>I-V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1.2</v>
          </cell>
          <cell r="U63">
            <v>1.2</v>
          </cell>
          <cell r="V63">
            <v>8.4</v>
          </cell>
          <cell r="W63">
            <v>8.4</v>
          </cell>
          <cell r="X63">
            <v>5.9</v>
          </cell>
          <cell r="Y63">
            <v>5.9</v>
          </cell>
          <cell r="Z63">
            <v>3.5</v>
          </cell>
          <cell r="AA63">
            <v>3</v>
          </cell>
          <cell r="AB63">
            <v>3</v>
          </cell>
          <cell r="AC63">
            <v>5</v>
          </cell>
          <cell r="AD63">
            <v>5</v>
          </cell>
          <cell r="AE63">
            <v>9</v>
          </cell>
          <cell r="AF63">
            <v>9</v>
          </cell>
          <cell r="AG63">
            <v>9</v>
          </cell>
          <cell r="AH63">
            <v>3</v>
          </cell>
          <cell r="AI63">
            <v>1</v>
          </cell>
          <cell r="AJ63">
            <v>3</v>
          </cell>
          <cell r="AK63">
            <v>1</v>
          </cell>
          <cell r="AL63">
            <v>7</v>
          </cell>
          <cell r="AM63">
            <v>7</v>
          </cell>
          <cell r="AN63">
            <v>5</v>
          </cell>
          <cell r="AO63">
            <v>5</v>
          </cell>
          <cell r="AP63">
            <v>7.2</v>
          </cell>
          <cell r="AQ63">
            <v>7.2</v>
          </cell>
          <cell r="AR63">
            <v>4.8</v>
          </cell>
          <cell r="AS63">
            <v>6</v>
          </cell>
          <cell r="AT63">
            <v>6</v>
          </cell>
          <cell r="AU63">
            <v>4</v>
          </cell>
          <cell r="AV63">
            <v>4.5</v>
          </cell>
          <cell r="AW63">
            <v>5.5</v>
          </cell>
          <cell r="AX63">
            <v>5</v>
          </cell>
          <cell r="AY63">
            <v>5</v>
          </cell>
          <cell r="AZ63">
            <v>5</v>
          </cell>
          <cell r="BA63">
            <v>8</v>
          </cell>
          <cell r="BB63">
            <v>8</v>
          </cell>
          <cell r="BC63">
            <v>3.9</v>
          </cell>
          <cell r="BD63">
            <v>6.1</v>
          </cell>
          <cell r="BE63">
            <v>4</v>
          </cell>
          <cell r="BF63">
            <v>4</v>
          </cell>
          <cell r="BG63">
            <v>4</v>
          </cell>
          <cell r="BH63">
            <v>3</v>
          </cell>
          <cell r="BI63">
            <v>2</v>
          </cell>
          <cell r="BJ63">
            <v>1</v>
          </cell>
          <cell r="BK63">
            <v>3.2</v>
          </cell>
          <cell r="BL63">
            <v>1.8</v>
          </cell>
          <cell r="BM63">
            <v>2</v>
          </cell>
          <cell r="BN63">
            <v>2.1</v>
          </cell>
          <cell r="BO63">
            <v>2.9</v>
          </cell>
        </row>
        <row r="64">
          <cell r="B64" t="str">
            <v>早瀬数中央値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3.5</v>
          </cell>
          <cell r="T64">
            <v>3.5</v>
          </cell>
          <cell r="U64">
            <v>3.5</v>
          </cell>
          <cell r="V64">
            <v>3.5</v>
          </cell>
          <cell r="W64">
            <v>3.5</v>
          </cell>
          <cell r="X64">
            <v>3.5</v>
          </cell>
          <cell r="Y64">
            <v>3.5</v>
          </cell>
          <cell r="Z64">
            <v>3.5</v>
          </cell>
          <cell r="AA64">
            <v>3.5</v>
          </cell>
          <cell r="AB64">
            <v>4.9000000000000004</v>
          </cell>
          <cell r="AC64">
            <v>4.9000000000000004</v>
          </cell>
          <cell r="AD64">
            <v>4.9000000000000004</v>
          </cell>
          <cell r="AE64">
            <v>4.9000000000000004</v>
          </cell>
          <cell r="AF64">
            <v>4.9000000000000004</v>
          </cell>
          <cell r="AG64">
            <v>4.9000000000000004</v>
          </cell>
          <cell r="AH64">
            <v>4.9000000000000004</v>
          </cell>
          <cell r="AI64">
            <v>4.9000000000000004</v>
          </cell>
          <cell r="AJ64">
            <v>4.9000000000000004</v>
          </cell>
          <cell r="AK64">
            <v>4.9000000000000004</v>
          </cell>
          <cell r="AL64">
            <v>4.9000000000000004</v>
          </cell>
          <cell r="AM64">
            <v>4.9000000000000004</v>
          </cell>
          <cell r="AN64">
            <v>4.9000000000000004</v>
          </cell>
          <cell r="AO64">
            <v>4.9000000000000004</v>
          </cell>
          <cell r="AP64">
            <v>4.9000000000000004</v>
          </cell>
          <cell r="AQ64">
            <v>4.9000000000000004</v>
          </cell>
          <cell r="AR64">
            <v>4.9000000000000004</v>
          </cell>
          <cell r="AS64">
            <v>4.9000000000000004</v>
          </cell>
          <cell r="AT64">
            <v>4.9000000000000004</v>
          </cell>
          <cell r="AU64">
            <v>4.9000000000000004</v>
          </cell>
          <cell r="AV64">
            <v>4.9000000000000004</v>
          </cell>
          <cell r="AW64">
            <v>4.9000000000000004</v>
          </cell>
          <cell r="AX64">
            <v>4.9000000000000004</v>
          </cell>
          <cell r="AY64">
            <v>4.9000000000000004</v>
          </cell>
          <cell r="AZ64">
            <v>4.9000000000000004</v>
          </cell>
          <cell r="BA64">
            <v>4.9000000000000004</v>
          </cell>
          <cell r="BB64">
            <v>4.9000000000000004</v>
          </cell>
          <cell r="BC64">
            <v>4.9000000000000004</v>
          </cell>
          <cell r="BD64">
            <v>4.9000000000000004</v>
          </cell>
          <cell r="BE64">
            <v>4.9000000000000004</v>
          </cell>
          <cell r="BF64">
            <v>4.9000000000000004</v>
          </cell>
          <cell r="BG64">
            <v>4.9000000000000004</v>
          </cell>
          <cell r="BH64">
            <v>4.9000000000000004</v>
          </cell>
          <cell r="BI64">
            <v>4.9000000000000004</v>
          </cell>
          <cell r="BJ64">
            <v>4.9000000000000004</v>
          </cell>
          <cell r="BK64">
            <v>4.9000000000000004</v>
          </cell>
          <cell r="BL64">
            <v>4.9000000000000004</v>
          </cell>
          <cell r="BM64">
            <v>4.9000000000000004</v>
          </cell>
          <cell r="BN64">
            <v>4.9000000000000004</v>
          </cell>
          <cell r="BO64">
            <v>4.9000000000000004</v>
          </cell>
        </row>
        <row r="65">
          <cell r="B65" t="str">
            <v>早瀬数中央値以上</v>
          </cell>
          <cell r="D65" t="str">
            <v>○</v>
          </cell>
          <cell r="E65" t="str">
            <v>○</v>
          </cell>
          <cell r="F65" t="str">
            <v>○</v>
          </cell>
          <cell r="G65" t="str">
            <v>○</v>
          </cell>
          <cell r="H65" t="str">
            <v>○</v>
          </cell>
          <cell r="I65" t="str">
            <v>○</v>
          </cell>
          <cell r="J65" t="str">
            <v>○</v>
          </cell>
          <cell r="K65" t="str">
            <v>○</v>
          </cell>
          <cell r="L65" t="str">
            <v>○</v>
          </cell>
          <cell r="M65" t="str">
            <v>○</v>
          </cell>
          <cell r="N65" t="str">
            <v>○</v>
          </cell>
          <cell r="O65" t="str">
            <v>○</v>
          </cell>
          <cell r="P65" t="str">
            <v>○</v>
          </cell>
          <cell r="Q65" t="str">
            <v>○</v>
          </cell>
          <cell r="R65" t="str">
            <v>○</v>
          </cell>
          <cell r="S65" t="str">
            <v>×</v>
          </cell>
          <cell r="T65" t="str">
            <v>×</v>
          </cell>
          <cell r="U65" t="str">
            <v>×</v>
          </cell>
          <cell r="V65" t="str">
            <v>○</v>
          </cell>
          <cell r="W65" t="str">
            <v>○</v>
          </cell>
          <cell r="X65" t="str">
            <v>○</v>
          </cell>
          <cell r="Y65" t="str">
            <v>○</v>
          </cell>
          <cell r="Z65" t="str">
            <v>○</v>
          </cell>
          <cell r="AA65" t="str">
            <v>×</v>
          </cell>
          <cell r="AB65" t="str">
            <v>×</v>
          </cell>
          <cell r="AC65" t="str">
            <v>○</v>
          </cell>
          <cell r="AD65" t="str">
            <v>○</v>
          </cell>
          <cell r="AE65" t="str">
            <v>○</v>
          </cell>
          <cell r="AF65" t="str">
            <v>○</v>
          </cell>
          <cell r="AG65" t="str">
            <v>○</v>
          </cell>
          <cell r="AH65" t="str">
            <v>×</v>
          </cell>
          <cell r="AI65" t="str">
            <v>×</v>
          </cell>
          <cell r="AJ65" t="str">
            <v>×</v>
          </cell>
          <cell r="AK65" t="str">
            <v>×</v>
          </cell>
          <cell r="AL65" t="str">
            <v>○</v>
          </cell>
          <cell r="AM65" t="str">
            <v>○</v>
          </cell>
          <cell r="AN65" t="str">
            <v>○</v>
          </cell>
          <cell r="AO65" t="str">
            <v>○</v>
          </cell>
          <cell r="AP65" t="str">
            <v>○</v>
          </cell>
          <cell r="AQ65" t="str">
            <v>○</v>
          </cell>
          <cell r="AR65" t="str">
            <v>×</v>
          </cell>
          <cell r="AS65" t="str">
            <v>○</v>
          </cell>
          <cell r="AT65" t="str">
            <v>○</v>
          </cell>
          <cell r="AU65" t="str">
            <v>×</v>
          </cell>
          <cell r="AV65" t="str">
            <v>×</v>
          </cell>
          <cell r="AW65" t="str">
            <v>○</v>
          </cell>
          <cell r="AX65" t="str">
            <v>○</v>
          </cell>
          <cell r="AY65" t="str">
            <v>○</v>
          </cell>
          <cell r="AZ65" t="str">
            <v>○</v>
          </cell>
          <cell r="BA65" t="str">
            <v>○</v>
          </cell>
          <cell r="BB65" t="str">
            <v>○</v>
          </cell>
          <cell r="BC65" t="str">
            <v>×</v>
          </cell>
          <cell r="BD65" t="str">
            <v>○</v>
          </cell>
          <cell r="BE65" t="str">
            <v>×</v>
          </cell>
          <cell r="BF65" t="str">
            <v>×</v>
          </cell>
          <cell r="BG65" t="str">
            <v>×</v>
          </cell>
          <cell r="BH65" t="str">
            <v>×</v>
          </cell>
          <cell r="BI65" t="str">
            <v>×</v>
          </cell>
          <cell r="BJ65" t="str">
            <v>×</v>
          </cell>
          <cell r="BK65" t="str">
            <v>×</v>
          </cell>
          <cell r="BL65" t="str">
            <v>×</v>
          </cell>
          <cell r="BM65" t="str">
            <v>×</v>
          </cell>
          <cell r="BN65" t="str">
            <v>×</v>
          </cell>
          <cell r="BO65" t="str">
            <v>×</v>
          </cell>
        </row>
        <row r="66">
          <cell r="B66" t="str">
            <v>現在が過去以上</v>
          </cell>
          <cell r="D66" t="str">
            <v>○</v>
          </cell>
          <cell r="E66" t="str">
            <v>○</v>
          </cell>
          <cell r="F66" t="str">
            <v>○</v>
          </cell>
          <cell r="G66" t="str">
            <v>○</v>
          </cell>
          <cell r="H66" t="str">
            <v>○</v>
          </cell>
          <cell r="I66" t="str">
            <v>○</v>
          </cell>
          <cell r="J66" t="str">
            <v>○</v>
          </cell>
          <cell r="K66" t="str">
            <v>○</v>
          </cell>
          <cell r="L66" t="str">
            <v>○</v>
          </cell>
          <cell r="M66" t="str">
            <v>○</v>
          </cell>
          <cell r="N66" t="str">
            <v>○</v>
          </cell>
          <cell r="O66" t="str">
            <v>○</v>
          </cell>
          <cell r="P66" t="str">
            <v>○</v>
          </cell>
          <cell r="Q66" t="str">
            <v>○</v>
          </cell>
          <cell r="R66" t="str">
            <v>○</v>
          </cell>
          <cell r="S66" t="str">
            <v>○</v>
          </cell>
          <cell r="T66" t="str">
            <v>×</v>
          </cell>
          <cell r="U66" t="str">
            <v>×</v>
          </cell>
          <cell r="V66" t="str">
            <v>○</v>
          </cell>
          <cell r="W66" t="str">
            <v>○</v>
          </cell>
          <cell r="X66" t="str">
            <v>○</v>
          </cell>
          <cell r="Y66" t="str">
            <v>○</v>
          </cell>
          <cell r="Z66" t="str">
            <v>○</v>
          </cell>
          <cell r="AA66" t="str">
            <v>○</v>
          </cell>
          <cell r="AB66" t="str">
            <v>○</v>
          </cell>
          <cell r="AC66" t="str">
            <v>○</v>
          </cell>
          <cell r="AD66" t="str">
            <v>○</v>
          </cell>
          <cell r="AE66" t="str">
            <v>○</v>
          </cell>
          <cell r="AF66" t="str">
            <v>○</v>
          </cell>
          <cell r="AG66" t="str">
            <v>○</v>
          </cell>
          <cell r="AH66" t="str">
            <v>○</v>
          </cell>
          <cell r="AI66" t="str">
            <v>○</v>
          </cell>
          <cell r="AJ66" t="str">
            <v>○</v>
          </cell>
          <cell r="AK66" t="str">
            <v>×</v>
          </cell>
          <cell r="AL66" t="str">
            <v>○</v>
          </cell>
          <cell r="AM66" t="str">
            <v>○</v>
          </cell>
          <cell r="AN66" t="str">
            <v>○</v>
          </cell>
          <cell r="AO66" t="str">
            <v>○</v>
          </cell>
          <cell r="AP66" t="str">
            <v>○</v>
          </cell>
          <cell r="AQ66" t="str">
            <v>○</v>
          </cell>
          <cell r="AR66" t="str">
            <v>○</v>
          </cell>
          <cell r="AS66" t="str">
            <v>○</v>
          </cell>
          <cell r="AT66" t="str">
            <v>○</v>
          </cell>
          <cell r="AU66" t="str">
            <v>○</v>
          </cell>
          <cell r="AV66" t="str">
            <v>○</v>
          </cell>
          <cell r="AW66" t="str">
            <v>○</v>
          </cell>
          <cell r="AX66" t="str">
            <v>○</v>
          </cell>
          <cell r="AY66" t="str">
            <v>○</v>
          </cell>
          <cell r="AZ66" t="str">
            <v>○</v>
          </cell>
          <cell r="BA66" t="str">
            <v>○</v>
          </cell>
          <cell r="BB66" t="str">
            <v>○</v>
          </cell>
          <cell r="BC66" t="str">
            <v>○</v>
          </cell>
          <cell r="BD66" t="str">
            <v>○</v>
          </cell>
          <cell r="BE66" t="str">
            <v>○</v>
          </cell>
          <cell r="BF66" t="str">
            <v>○</v>
          </cell>
          <cell r="BG66" t="str">
            <v>×</v>
          </cell>
          <cell r="BH66" t="str">
            <v>×</v>
          </cell>
          <cell r="BI66" t="str">
            <v>×</v>
          </cell>
          <cell r="BJ66" t="str">
            <v>×</v>
          </cell>
          <cell r="BK66" t="str">
            <v>×</v>
          </cell>
          <cell r="BL66" t="str">
            <v>×</v>
          </cell>
          <cell r="BM66" t="str">
            <v>×</v>
          </cell>
          <cell r="BN66" t="str">
            <v>×</v>
          </cell>
          <cell r="BO66" t="str">
            <v>×</v>
          </cell>
        </row>
        <row r="67">
          <cell r="B67" t="str">
            <v>差分データが中央値以上</v>
          </cell>
          <cell r="D67" t="str">
            <v>○</v>
          </cell>
          <cell r="E67" t="str">
            <v>○</v>
          </cell>
          <cell r="F67" t="str">
            <v>○</v>
          </cell>
          <cell r="G67" t="str">
            <v>○</v>
          </cell>
          <cell r="H67" t="str">
            <v>○</v>
          </cell>
          <cell r="I67" t="str">
            <v>○</v>
          </cell>
          <cell r="J67" t="str">
            <v>○</v>
          </cell>
          <cell r="K67" t="str">
            <v>○</v>
          </cell>
          <cell r="L67" t="str">
            <v>○</v>
          </cell>
          <cell r="M67" t="str">
            <v>○</v>
          </cell>
          <cell r="N67" t="str">
            <v>○</v>
          </cell>
          <cell r="O67" t="str">
            <v>○</v>
          </cell>
          <cell r="P67" t="str">
            <v>○</v>
          </cell>
          <cell r="Q67" t="str">
            <v>○</v>
          </cell>
          <cell r="R67" t="str">
            <v>○</v>
          </cell>
          <cell r="S67" t="str">
            <v>×</v>
          </cell>
          <cell r="T67" t="str">
            <v>×</v>
          </cell>
          <cell r="U67" t="str">
            <v>×</v>
          </cell>
          <cell r="V67" t="str">
            <v>○</v>
          </cell>
          <cell r="W67" t="str">
            <v>○</v>
          </cell>
          <cell r="X67" t="str">
            <v>○</v>
          </cell>
          <cell r="Y67" t="str">
            <v>○</v>
          </cell>
          <cell r="Z67" t="str">
            <v>○</v>
          </cell>
          <cell r="AA67" t="str">
            <v>×</v>
          </cell>
          <cell r="AB67" t="str">
            <v>×</v>
          </cell>
          <cell r="AC67" t="str">
            <v>○</v>
          </cell>
          <cell r="AD67" t="str">
            <v>○</v>
          </cell>
          <cell r="AE67" t="str">
            <v>○</v>
          </cell>
          <cell r="AF67" t="str">
            <v>○</v>
          </cell>
          <cell r="AG67" t="str">
            <v>○</v>
          </cell>
          <cell r="AH67" t="str">
            <v>×</v>
          </cell>
          <cell r="AI67" t="str">
            <v>×</v>
          </cell>
          <cell r="AJ67" t="str">
            <v>×</v>
          </cell>
          <cell r="AK67" t="str">
            <v>×</v>
          </cell>
          <cell r="AL67" t="str">
            <v>○</v>
          </cell>
          <cell r="AM67" t="str">
            <v>○</v>
          </cell>
          <cell r="AN67" t="str">
            <v>○</v>
          </cell>
          <cell r="AO67" t="str">
            <v>○</v>
          </cell>
          <cell r="AP67" t="str">
            <v>○</v>
          </cell>
          <cell r="AQ67" t="str">
            <v>○</v>
          </cell>
          <cell r="AR67" t="str">
            <v>×</v>
          </cell>
          <cell r="AS67" t="str">
            <v>○</v>
          </cell>
          <cell r="AT67" t="str">
            <v>○</v>
          </cell>
          <cell r="AU67" t="str">
            <v>×</v>
          </cell>
          <cell r="AV67" t="str">
            <v>×</v>
          </cell>
          <cell r="AW67" t="str">
            <v>○</v>
          </cell>
          <cell r="AX67" t="str">
            <v>○</v>
          </cell>
          <cell r="AY67" t="str">
            <v>○</v>
          </cell>
          <cell r="AZ67" t="str">
            <v>○</v>
          </cell>
          <cell r="BA67" t="str">
            <v>○</v>
          </cell>
          <cell r="BB67" t="str">
            <v>○</v>
          </cell>
          <cell r="BC67" t="str">
            <v>×</v>
          </cell>
          <cell r="BD67" t="str">
            <v>○</v>
          </cell>
          <cell r="BE67" t="str">
            <v>×</v>
          </cell>
          <cell r="BF67" t="str">
            <v>×</v>
          </cell>
          <cell r="BG67" t="str">
            <v>×</v>
          </cell>
          <cell r="BH67" t="str">
            <v>×</v>
          </cell>
          <cell r="BI67" t="str">
            <v>○</v>
          </cell>
          <cell r="BJ67" t="str">
            <v>×</v>
          </cell>
          <cell r="BK67" t="str">
            <v>×</v>
          </cell>
          <cell r="BL67" t="str">
            <v>×</v>
          </cell>
          <cell r="BM67" t="str">
            <v>×</v>
          </cell>
          <cell r="BN67" t="str">
            <v>×</v>
          </cell>
          <cell r="BO67" t="str">
            <v>×</v>
          </cell>
        </row>
        <row r="68">
          <cell r="B68" t="str">
            <v>○×－</v>
          </cell>
          <cell r="D68" t="str">
            <v>○</v>
          </cell>
          <cell r="E68" t="str">
            <v>○</v>
          </cell>
          <cell r="F68" t="str">
            <v>○</v>
          </cell>
          <cell r="G68" t="str">
            <v>○</v>
          </cell>
          <cell r="H68" t="str">
            <v>○</v>
          </cell>
          <cell r="I68" t="str">
            <v>○</v>
          </cell>
          <cell r="J68" t="str">
            <v>○</v>
          </cell>
          <cell r="K68" t="str">
            <v>○</v>
          </cell>
          <cell r="L68" t="str">
            <v>○</v>
          </cell>
          <cell r="M68" t="str">
            <v>○</v>
          </cell>
          <cell r="N68" t="str">
            <v>○</v>
          </cell>
          <cell r="O68" t="str">
            <v>○</v>
          </cell>
          <cell r="P68" t="str">
            <v>○</v>
          </cell>
          <cell r="Q68" t="str">
            <v>○</v>
          </cell>
          <cell r="R68" t="str">
            <v>○</v>
          </cell>
          <cell r="S68" t="str">
            <v>-</v>
          </cell>
          <cell r="T68" t="str">
            <v>-</v>
          </cell>
          <cell r="U68" t="str">
            <v>-</v>
          </cell>
          <cell r="V68" t="str">
            <v>○</v>
          </cell>
          <cell r="W68" t="str">
            <v>○</v>
          </cell>
          <cell r="X68" t="str">
            <v>○</v>
          </cell>
          <cell r="Y68" t="str">
            <v>○</v>
          </cell>
          <cell r="Z68" t="str">
            <v>○</v>
          </cell>
          <cell r="AA68" t="str">
            <v>-</v>
          </cell>
          <cell r="AB68" t="str">
            <v>-</v>
          </cell>
          <cell r="AC68" t="str">
            <v>○</v>
          </cell>
          <cell r="AD68" t="str">
            <v>○</v>
          </cell>
          <cell r="AE68" t="str">
            <v>○</v>
          </cell>
          <cell r="AF68" t="str">
            <v>○</v>
          </cell>
          <cell r="AG68" t="str">
            <v>○</v>
          </cell>
          <cell r="AH68" t="str">
            <v>-</v>
          </cell>
          <cell r="AI68" t="str">
            <v>-</v>
          </cell>
          <cell r="AJ68" t="str">
            <v>-</v>
          </cell>
          <cell r="AK68" t="str">
            <v>-</v>
          </cell>
          <cell r="AL68" t="str">
            <v>○</v>
          </cell>
          <cell r="AM68" t="str">
            <v>○</v>
          </cell>
          <cell r="AN68" t="str">
            <v>○</v>
          </cell>
          <cell r="AO68" t="str">
            <v>○</v>
          </cell>
          <cell r="AP68" t="str">
            <v>○</v>
          </cell>
          <cell r="AQ68" t="str">
            <v>○</v>
          </cell>
          <cell r="AR68" t="str">
            <v>-</v>
          </cell>
          <cell r="AS68" t="str">
            <v>○</v>
          </cell>
          <cell r="AT68" t="str">
            <v>○</v>
          </cell>
          <cell r="AU68" t="str">
            <v>-</v>
          </cell>
          <cell r="AV68" t="str">
            <v>-</v>
          </cell>
          <cell r="AW68" t="str">
            <v>○</v>
          </cell>
          <cell r="AX68" t="str">
            <v>○</v>
          </cell>
          <cell r="AY68" t="str">
            <v>○</v>
          </cell>
          <cell r="AZ68" t="str">
            <v>○</v>
          </cell>
          <cell r="BA68" t="str">
            <v>○</v>
          </cell>
          <cell r="BB68" t="str">
            <v>○</v>
          </cell>
          <cell r="BC68" t="str">
            <v>-</v>
          </cell>
          <cell r="BD68" t="str">
            <v>○</v>
          </cell>
          <cell r="BE68" t="str">
            <v>-</v>
          </cell>
          <cell r="BF68" t="str">
            <v>-</v>
          </cell>
          <cell r="BG68" t="str">
            <v>-</v>
          </cell>
          <cell r="BH68" t="str">
            <v>-</v>
          </cell>
          <cell r="BI68" t="str">
            <v>×</v>
          </cell>
          <cell r="BJ68" t="str">
            <v>-</v>
          </cell>
          <cell r="BK68" t="str">
            <v>-</v>
          </cell>
          <cell r="BL68" t="str">
            <v>-</v>
          </cell>
          <cell r="BM68" t="str">
            <v>-</v>
          </cell>
          <cell r="BN68" t="str">
            <v>-</v>
          </cell>
          <cell r="BO68" t="str">
            <v>-</v>
          </cell>
        </row>
        <row r="70">
          <cell r="B70" t="str">
            <v>早瀬面積</v>
          </cell>
          <cell r="C70" t="str">
            <v>V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0.33</v>
          </cell>
          <cell r="U70">
            <v>0.33</v>
          </cell>
          <cell r="V70">
            <v>1.71</v>
          </cell>
          <cell r="W70">
            <v>1.71</v>
          </cell>
          <cell r="X70">
            <v>0.72</v>
          </cell>
          <cell r="Y70">
            <v>0.72</v>
          </cell>
          <cell r="Z70">
            <v>0.39</v>
          </cell>
          <cell r="AA70">
            <v>1.48</v>
          </cell>
          <cell r="AB70">
            <v>1.48</v>
          </cell>
          <cell r="AC70">
            <v>0.22</v>
          </cell>
          <cell r="AD70">
            <v>0.22</v>
          </cell>
          <cell r="AE70">
            <v>0.83</v>
          </cell>
          <cell r="AF70">
            <v>0.83</v>
          </cell>
          <cell r="AG70">
            <v>0.83</v>
          </cell>
          <cell r="AH70">
            <v>0.62</v>
          </cell>
          <cell r="AI70">
            <v>0.66</v>
          </cell>
          <cell r="AJ70">
            <v>0.13</v>
          </cell>
          <cell r="AK70">
            <v>0.08</v>
          </cell>
          <cell r="AL70">
            <v>0.62</v>
          </cell>
          <cell r="AM70">
            <v>0.62</v>
          </cell>
          <cell r="AN70">
            <v>1.25</v>
          </cell>
          <cell r="AO70">
            <v>1.25</v>
          </cell>
          <cell r="AP70">
            <v>1.85</v>
          </cell>
          <cell r="AQ70">
            <v>1.85</v>
          </cell>
          <cell r="AR70">
            <v>1.01</v>
          </cell>
          <cell r="AS70">
            <v>2.61</v>
          </cell>
          <cell r="AT70">
            <v>2.61</v>
          </cell>
          <cell r="AU70">
            <v>0.74</v>
          </cell>
          <cell r="AV70">
            <v>0.82</v>
          </cell>
          <cell r="AW70">
            <v>0.55000000000000004</v>
          </cell>
          <cell r="AX70">
            <v>0.49</v>
          </cell>
          <cell r="AY70">
            <v>0.39</v>
          </cell>
          <cell r="AZ70">
            <v>0.39</v>
          </cell>
          <cell r="BA70">
            <v>0.76</v>
          </cell>
          <cell r="BB70">
            <v>0.76</v>
          </cell>
          <cell r="BC70">
            <v>0.67</v>
          </cell>
          <cell r="BD70">
            <v>0.96</v>
          </cell>
          <cell r="BE70">
            <v>0.44</v>
          </cell>
          <cell r="BF70">
            <v>0.28000000000000003</v>
          </cell>
          <cell r="BG70">
            <v>0.4</v>
          </cell>
          <cell r="BH70">
            <v>1.27</v>
          </cell>
          <cell r="BI70">
            <v>0.52</v>
          </cell>
          <cell r="BJ70">
            <v>1.1000000000000001</v>
          </cell>
          <cell r="BK70">
            <v>0.96</v>
          </cell>
          <cell r="BL70">
            <v>0.81</v>
          </cell>
          <cell r="BM70">
            <v>0.92</v>
          </cell>
          <cell r="BN70">
            <v>0.37</v>
          </cell>
          <cell r="BO70">
            <v>1.26</v>
          </cell>
        </row>
        <row r="71">
          <cell r="B71" t="str">
            <v>早瀬面積</v>
          </cell>
          <cell r="C71" t="str">
            <v>IV</v>
          </cell>
        </row>
        <row r="72">
          <cell r="B72" t="str">
            <v>早瀬面積</v>
          </cell>
          <cell r="C72" t="str">
            <v>III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0.67</v>
          </cell>
          <cell r="U72">
            <v>0.67</v>
          </cell>
          <cell r="V72">
            <v>1.42</v>
          </cell>
          <cell r="W72">
            <v>1.42</v>
          </cell>
          <cell r="X72">
            <v>0.66</v>
          </cell>
          <cell r="Y72">
            <v>0.43</v>
          </cell>
          <cell r="Z72">
            <v>0.14000000000000001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0.6</v>
          </cell>
          <cell r="AL72">
            <v>5.58</v>
          </cell>
          <cell r="AM72">
            <v>5.58</v>
          </cell>
          <cell r="AN72">
            <v>3.34</v>
          </cell>
          <cell r="AO72">
            <v>3.34</v>
          </cell>
          <cell r="AP72">
            <v>1.08</v>
          </cell>
          <cell r="AQ72">
            <v>0.61</v>
          </cell>
          <cell r="AR72">
            <v>1.35</v>
          </cell>
          <cell r="AS72">
            <v>1.82</v>
          </cell>
          <cell r="AT72">
            <v>1.57</v>
          </cell>
          <cell r="AU72">
            <v>1.08</v>
          </cell>
          <cell r="AV72">
            <v>0.9</v>
          </cell>
          <cell r="AW72">
            <v>1.1000000000000001</v>
          </cell>
          <cell r="AX72">
            <v>1.08</v>
          </cell>
          <cell r="AY72">
            <v>2.12</v>
          </cell>
          <cell r="AZ72">
            <v>1.77</v>
          </cell>
          <cell r="BA72">
            <v>3.52</v>
          </cell>
          <cell r="BB72">
            <v>3.52</v>
          </cell>
          <cell r="BC72">
            <v>0.38</v>
          </cell>
          <cell r="BD72">
            <v>0.59</v>
          </cell>
          <cell r="BE72">
            <v>0.33</v>
          </cell>
          <cell r="BF72">
            <v>0.57999999999999996</v>
          </cell>
          <cell r="BG72">
            <v>1.55</v>
          </cell>
          <cell r="BH72">
            <v>3.98</v>
          </cell>
          <cell r="BI72">
            <v>3.98</v>
          </cell>
          <cell r="BJ72">
            <v>0.57999999999999996</v>
          </cell>
          <cell r="BK72">
            <v>1.91</v>
          </cell>
          <cell r="BL72">
            <v>0.48</v>
          </cell>
          <cell r="BM72">
            <v>1.46</v>
          </cell>
          <cell r="BN72">
            <v>1.0900000000000001</v>
          </cell>
          <cell r="BO72">
            <v>1.57</v>
          </cell>
        </row>
        <row r="73">
          <cell r="B73" t="str">
            <v>早瀬面積</v>
          </cell>
          <cell r="C73" t="str">
            <v>II</v>
          </cell>
        </row>
        <row r="74">
          <cell r="B74" t="str">
            <v>早瀬面積</v>
          </cell>
          <cell r="C74" t="str">
            <v>I</v>
          </cell>
        </row>
        <row r="75">
          <cell r="B75" t="str">
            <v>早瀬面積</v>
          </cell>
          <cell r="C75" t="str">
            <v>IV-V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-0.33</v>
          </cell>
          <cell r="U75">
            <v>-0.33</v>
          </cell>
          <cell r="V75">
            <v>-1.71</v>
          </cell>
          <cell r="W75">
            <v>-1.71</v>
          </cell>
          <cell r="X75">
            <v>-0.72</v>
          </cell>
          <cell r="Y75">
            <v>-0.72</v>
          </cell>
          <cell r="Z75">
            <v>-0.39</v>
          </cell>
          <cell r="AA75">
            <v>-1.48</v>
          </cell>
          <cell r="AB75">
            <v>-1.48</v>
          </cell>
          <cell r="AC75">
            <v>-0.22</v>
          </cell>
          <cell r="AD75">
            <v>-0.22</v>
          </cell>
          <cell r="AE75">
            <v>-0.83</v>
          </cell>
          <cell r="AF75">
            <v>-0.83</v>
          </cell>
          <cell r="AG75">
            <v>-0.83</v>
          </cell>
          <cell r="AH75">
            <v>-0.62</v>
          </cell>
          <cell r="AI75">
            <v>-0.66</v>
          </cell>
          <cell r="AJ75">
            <v>-0.13</v>
          </cell>
          <cell r="AK75">
            <v>-0.08</v>
          </cell>
          <cell r="AL75">
            <v>-0.62</v>
          </cell>
          <cell r="AM75">
            <v>-0.62</v>
          </cell>
          <cell r="AN75">
            <v>-1.25</v>
          </cell>
          <cell r="AO75">
            <v>-1.25</v>
          </cell>
          <cell r="AP75">
            <v>-1.85</v>
          </cell>
          <cell r="AQ75">
            <v>-1.85</v>
          </cell>
          <cell r="AR75">
            <v>-1.01</v>
          </cell>
          <cell r="AS75">
            <v>-2.61</v>
          </cell>
          <cell r="AT75">
            <v>-2.61</v>
          </cell>
          <cell r="AU75">
            <v>-0.74</v>
          </cell>
          <cell r="AV75">
            <v>-0.82</v>
          </cell>
          <cell r="AW75">
            <v>-0.55000000000000004</v>
          </cell>
          <cell r="AX75">
            <v>-0.49</v>
          </cell>
          <cell r="AY75">
            <v>-0.39</v>
          </cell>
          <cell r="AZ75">
            <v>-0.39</v>
          </cell>
          <cell r="BA75">
            <v>-0.76</v>
          </cell>
          <cell r="BB75">
            <v>-0.76</v>
          </cell>
          <cell r="BC75">
            <v>-0.67</v>
          </cell>
          <cell r="BD75">
            <v>-0.96</v>
          </cell>
          <cell r="BE75">
            <v>-0.44</v>
          </cell>
          <cell r="BF75">
            <v>-0.28000000000000003</v>
          </cell>
          <cell r="BG75">
            <v>-0.4</v>
          </cell>
          <cell r="BH75">
            <v>-1.27</v>
          </cell>
          <cell r="BI75">
            <v>-0.52</v>
          </cell>
          <cell r="BJ75">
            <v>-1.1000000000000001</v>
          </cell>
          <cell r="BK75">
            <v>-0.96</v>
          </cell>
          <cell r="BL75">
            <v>-0.81</v>
          </cell>
          <cell r="BM75">
            <v>-0.92</v>
          </cell>
          <cell r="BN75">
            <v>-0.37</v>
          </cell>
          <cell r="BO75">
            <v>-1.26</v>
          </cell>
        </row>
        <row r="76">
          <cell r="B76" t="str">
            <v>早瀬面積</v>
          </cell>
          <cell r="C76" t="str">
            <v>III-V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0.34</v>
          </cell>
          <cell r="U76">
            <v>0.34</v>
          </cell>
          <cell r="V76">
            <v>-0.29000000000000004</v>
          </cell>
          <cell r="W76">
            <v>-0.29000000000000004</v>
          </cell>
          <cell r="X76">
            <v>-5.9999999999999942E-2</v>
          </cell>
          <cell r="Y76">
            <v>-0.28999999999999998</v>
          </cell>
          <cell r="Z76">
            <v>-0.25</v>
          </cell>
          <cell r="AA76">
            <v>-1.48</v>
          </cell>
          <cell r="AB76">
            <v>-1.48</v>
          </cell>
          <cell r="AC76">
            <v>-0.22</v>
          </cell>
          <cell r="AD76">
            <v>-0.22</v>
          </cell>
          <cell r="AE76">
            <v>-0.83</v>
          </cell>
          <cell r="AF76">
            <v>-0.83</v>
          </cell>
          <cell r="AG76">
            <v>-0.83</v>
          </cell>
          <cell r="AH76">
            <v>-0.62</v>
          </cell>
          <cell r="AI76">
            <v>-0.66</v>
          </cell>
          <cell r="AJ76">
            <v>-0.13</v>
          </cell>
          <cell r="AK76">
            <v>0.52</v>
          </cell>
          <cell r="AL76">
            <v>4.96</v>
          </cell>
          <cell r="AM76">
            <v>4.96</v>
          </cell>
          <cell r="AN76">
            <v>2.09</v>
          </cell>
          <cell r="AO76">
            <v>2.09</v>
          </cell>
          <cell r="AP76">
            <v>-0.77</v>
          </cell>
          <cell r="AQ76">
            <v>-1.2400000000000002</v>
          </cell>
          <cell r="AR76">
            <v>0.34000000000000008</v>
          </cell>
          <cell r="AS76">
            <v>-0.78999999999999981</v>
          </cell>
          <cell r="AT76">
            <v>-1.0399999999999998</v>
          </cell>
          <cell r="AU76">
            <v>0.34000000000000008</v>
          </cell>
          <cell r="AV76">
            <v>8.0000000000000071E-2</v>
          </cell>
          <cell r="AW76">
            <v>0.55000000000000004</v>
          </cell>
          <cell r="AX76">
            <v>0.59000000000000008</v>
          </cell>
          <cell r="AY76">
            <v>1.73</v>
          </cell>
          <cell r="AZ76">
            <v>1.38</v>
          </cell>
          <cell r="BA76">
            <v>2.76</v>
          </cell>
          <cell r="BB76">
            <v>2.76</v>
          </cell>
          <cell r="BC76">
            <v>-0.29000000000000004</v>
          </cell>
          <cell r="BD76">
            <v>-0.37</v>
          </cell>
          <cell r="BE76">
            <v>-0.10999999999999999</v>
          </cell>
          <cell r="BF76">
            <v>0.29999999999999993</v>
          </cell>
          <cell r="BG76">
            <v>1.1499999999999999</v>
          </cell>
          <cell r="BH76">
            <v>2.71</v>
          </cell>
          <cell r="BI76">
            <v>3.46</v>
          </cell>
          <cell r="BJ76">
            <v>-0.52000000000000013</v>
          </cell>
          <cell r="BK76">
            <v>0.95</v>
          </cell>
          <cell r="BL76">
            <v>-0.33000000000000007</v>
          </cell>
          <cell r="BM76">
            <v>0.53999999999999992</v>
          </cell>
          <cell r="BN76">
            <v>0.72000000000000008</v>
          </cell>
          <cell r="BO76">
            <v>0.31000000000000005</v>
          </cell>
        </row>
        <row r="77">
          <cell r="B77" t="str">
            <v>早瀬面積</v>
          </cell>
          <cell r="C77" t="str">
            <v>II-V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-0.33</v>
          </cell>
          <cell r="U77">
            <v>-0.33</v>
          </cell>
          <cell r="V77">
            <v>-1.71</v>
          </cell>
          <cell r="W77">
            <v>-1.71</v>
          </cell>
          <cell r="X77">
            <v>-0.72</v>
          </cell>
          <cell r="Y77">
            <v>-0.72</v>
          </cell>
          <cell r="Z77">
            <v>-0.39</v>
          </cell>
          <cell r="AA77">
            <v>-1.48</v>
          </cell>
          <cell r="AB77">
            <v>-1.48</v>
          </cell>
          <cell r="AC77">
            <v>-0.22</v>
          </cell>
          <cell r="AD77">
            <v>-0.22</v>
          </cell>
          <cell r="AE77">
            <v>-0.83</v>
          </cell>
          <cell r="AF77">
            <v>-0.83</v>
          </cell>
          <cell r="AG77">
            <v>-0.83</v>
          </cell>
          <cell r="AH77">
            <v>-0.62</v>
          </cell>
          <cell r="AI77">
            <v>-0.66</v>
          </cell>
          <cell r="AJ77">
            <v>-0.13</v>
          </cell>
          <cell r="AK77">
            <v>-0.08</v>
          </cell>
          <cell r="AL77">
            <v>-0.62</v>
          </cell>
          <cell r="AM77">
            <v>-0.62</v>
          </cell>
          <cell r="AN77">
            <v>-1.25</v>
          </cell>
          <cell r="AO77">
            <v>-1.25</v>
          </cell>
          <cell r="AP77">
            <v>-1.85</v>
          </cell>
          <cell r="AQ77">
            <v>-1.85</v>
          </cell>
          <cell r="AR77">
            <v>-1.01</v>
          </cell>
          <cell r="AS77">
            <v>-2.61</v>
          </cell>
          <cell r="AT77">
            <v>-2.61</v>
          </cell>
          <cell r="AU77">
            <v>-0.74</v>
          </cell>
          <cell r="AV77">
            <v>-0.82</v>
          </cell>
          <cell r="AW77">
            <v>-0.55000000000000004</v>
          </cell>
          <cell r="AX77">
            <v>-0.49</v>
          </cell>
          <cell r="AY77">
            <v>-0.39</v>
          </cell>
          <cell r="AZ77">
            <v>-0.39</v>
          </cell>
          <cell r="BA77">
            <v>-0.76</v>
          </cell>
          <cell r="BB77">
            <v>-0.76</v>
          </cell>
          <cell r="BC77">
            <v>-0.67</v>
          </cell>
          <cell r="BD77">
            <v>-0.96</v>
          </cell>
          <cell r="BE77">
            <v>-0.44</v>
          </cell>
          <cell r="BF77">
            <v>-0.28000000000000003</v>
          </cell>
          <cell r="BG77">
            <v>-0.4</v>
          </cell>
          <cell r="BH77">
            <v>-1.27</v>
          </cell>
          <cell r="BI77">
            <v>-0.52</v>
          </cell>
          <cell r="BJ77">
            <v>-1.1000000000000001</v>
          </cell>
          <cell r="BK77">
            <v>-0.96</v>
          </cell>
          <cell r="BL77">
            <v>-0.81</v>
          </cell>
          <cell r="BM77">
            <v>-0.92</v>
          </cell>
          <cell r="BN77">
            <v>-0.37</v>
          </cell>
          <cell r="BO77">
            <v>-1.26</v>
          </cell>
        </row>
        <row r="78">
          <cell r="B78" t="str">
            <v>早瀬面積</v>
          </cell>
          <cell r="C78" t="str">
            <v>I-V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-0.33</v>
          </cell>
          <cell r="U78">
            <v>-0.33</v>
          </cell>
          <cell r="V78">
            <v>-1.71</v>
          </cell>
          <cell r="W78">
            <v>-1.71</v>
          </cell>
          <cell r="X78">
            <v>-0.72</v>
          </cell>
          <cell r="Y78">
            <v>-0.72</v>
          </cell>
          <cell r="Z78">
            <v>-0.39</v>
          </cell>
          <cell r="AA78">
            <v>-1.48</v>
          </cell>
          <cell r="AB78">
            <v>-1.48</v>
          </cell>
          <cell r="AC78">
            <v>-0.22</v>
          </cell>
          <cell r="AD78">
            <v>-0.22</v>
          </cell>
          <cell r="AE78">
            <v>-0.83</v>
          </cell>
          <cell r="AF78">
            <v>-0.83</v>
          </cell>
          <cell r="AG78">
            <v>-0.83</v>
          </cell>
          <cell r="AH78">
            <v>-0.62</v>
          </cell>
          <cell r="AI78">
            <v>-0.66</v>
          </cell>
          <cell r="AJ78">
            <v>-0.13</v>
          </cell>
          <cell r="AK78">
            <v>-0.08</v>
          </cell>
          <cell r="AL78">
            <v>-0.62</v>
          </cell>
          <cell r="AM78">
            <v>-0.62</v>
          </cell>
          <cell r="AN78">
            <v>-1.25</v>
          </cell>
          <cell r="AO78">
            <v>-1.25</v>
          </cell>
          <cell r="AP78">
            <v>-1.85</v>
          </cell>
          <cell r="AQ78">
            <v>-1.85</v>
          </cell>
          <cell r="AR78">
            <v>-1.01</v>
          </cell>
          <cell r="AS78">
            <v>-2.61</v>
          </cell>
          <cell r="AT78">
            <v>-2.61</v>
          </cell>
          <cell r="AU78">
            <v>-0.74</v>
          </cell>
          <cell r="AV78">
            <v>-0.82</v>
          </cell>
          <cell r="AW78">
            <v>-0.55000000000000004</v>
          </cell>
          <cell r="AX78">
            <v>-0.49</v>
          </cell>
          <cell r="AY78">
            <v>-0.39</v>
          </cell>
          <cell r="AZ78">
            <v>-0.39</v>
          </cell>
          <cell r="BA78">
            <v>-0.76</v>
          </cell>
          <cell r="BB78">
            <v>-0.76</v>
          </cell>
          <cell r="BC78">
            <v>-0.67</v>
          </cell>
          <cell r="BD78">
            <v>-0.96</v>
          </cell>
          <cell r="BE78">
            <v>-0.44</v>
          </cell>
          <cell r="BF78">
            <v>-0.28000000000000003</v>
          </cell>
          <cell r="BG78">
            <v>-0.4</v>
          </cell>
          <cell r="BH78">
            <v>-1.27</v>
          </cell>
          <cell r="BI78">
            <v>-0.52</v>
          </cell>
          <cell r="BJ78">
            <v>-1.1000000000000001</v>
          </cell>
          <cell r="BK78">
            <v>-0.96</v>
          </cell>
          <cell r="BL78">
            <v>-0.81</v>
          </cell>
          <cell r="BM78">
            <v>-0.92</v>
          </cell>
          <cell r="BN78">
            <v>-0.37</v>
          </cell>
          <cell r="BO78">
            <v>-1.26</v>
          </cell>
        </row>
        <row r="79">
          <cell r="B79" t="str">
            <v>早瀬面積絶対値</v>
          </cell>
          <cell r="C79" t="str">
            <v>IV-V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0.33</v>
          </cell>
          <cell r="U79">
            <v>0.33</v>
          </cell>
          <cell r="V79">
            <v>1.71</v>
          </cell>
          <cell r="W79">
            <v>1.71</v>
          </cell>
          <cell r="X79">
            <v>0.72</v>
          </cell>
          <cell r="Y79">
            <v>0.72</v>
          </cell>
          <cell r="Z79">
            <v>0.39</v>
          </cell>
          <cell r="AA79">
            <v>1.48</v>
          </cell>
          <cell r="AB79">
            <v>1.48</v>
          </cell>
          <cell r="AC79">
            <v>0.22</v>
          </cell>
          <cell r="AD79">
            <v>0.22</v>
          </cell>
          <cell r="AE79">
            <v>0.83</v>
          </cell>
          <cell r="AF79">
            <v>0.83</v>
          </cell>
          <cell r="AG79">
            <v>0.83</v>
          </cell>
          <cell r="AH79">
            <v>0.62</v>
          </cell>
          <cell r="AI79">
            <v>0.66</v>
          </cell>
          <cell r="AJ79">
            <v>0.13</v>
          </cell>
          <cell r="AK79">
            <v>0.08</v>
          </cell>
          <cell r="AL79">
            <v>0.62</v>
          </cell>
          <cell r="AM79">
            <v>0.62</v>
          </cell>
          <cell r="AN79">
            <v>1.25</v>
          </cell>
          <cell r="AO79">
            <v>1.25</v>
          </cell>
          <cell r="AP79">
            <v>1.85</v>
          </cell>
          <cell r="AQ79">
            <v>1.85</v>
          </cell>
          <cell r="AR79">
            <v>1.01</v>
          </cell>
          <cell r="AS79">
            <v>2.61</v>
          </cell>
          <cell r="AT79">
            <v>2.61</v>
          </cell>
          <cell r="AU79">
            <v>0.74</v>
          </cell>
          <cell r="AV79">
            <v>0.82</v>
          </cell>
          <cell r="AW79">
            <v>0.55000000000000004</v>
          </cell>
          <cell r="AX79">
            <v>0.49</v>
          </cell>
          <cell r="AY79">
            <v>0.39</v>
          </cell>
          <cell r="AZ79">
            <v>0.39</v>
          </cell>
          <cell r="BA79">
            <v>0.76</v>
          </cell>
          <cell r="BB79">
            <v>0.76</v>
          </cell>
          <cell r="BC79">
            <v>0.67</v>
          </cell>
          <cell r="BD79">
            <v>0.96</v>
          </cell>
          <cell r="BE79">
            <v>0.44</v>
          </cell>
          <cell r="BF79">
            <v>0.28000000000000003</v>
          </cell>
          <cell r="BG79">
            <v>0.4</v>
          </cell>
          <cell r="BH79">
            <v>1.27</v>
          </cell>
          <cell r="BI79">
            <v>0.52</v>
          </cell>
          <cell r="BJ79">
            <v>1.1000000000000001</v>
          </cell>
          <cell r="BK79">
            <v>0.96</v>
          </cell>
          <cell r="BL79">
            <v>0.81</v>
          </cell>
          <cell r="BM79">
            <v>0.92</v>
          </cell>
          <cell r="BN79">
            <v>0.37</v>
          </cell>
          <cell r="BO79">
            <v>1.26</v>
          </cell>
        </row>
        <row r="80">
          <cell r="B80" t="str">
            <v>早瀬面積絶対値</v>
          </cell>
          <cell r="C80" t="str">
            <v>III-V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0.34</v>
          </cell>
          <cell r="U80">
            <v>0.34</v>
          </cell>
          <cell r="V80">
            <v>0.29000000000000004</v>
          </cell>
          <cell r="W80">
            <v>0.29000000000000004</v>
          </cell>
          <cell r="X80">
            <v>5.9999999999999942E-2</v>
          </cell>
          <cell r="Y80">
            <v>0.28999999999999998</v>
          </cell>
          <cell r="Z80">
            <v>0.25</v>
          </cell>
          <cell r="AA80">
            <v>1.48</v>
          </cell>
          <cell r="AB80">
            <v>1.48</v>
          </cell>
          <cell r="AC80">
            <v>0.22</v>
          </cell>
          <cell r="AD80">
            <v>0.22</v>
          </cell>
          <cell r="AE80">
            <v>0.83</v>
          </cell>
          <cell r="AF80">
            <v>0.83</v>
          </cell>
          <cell r="AG80">
            <v>0.83</v>
          </cell>
          <cell r="AH80">
            <v>0.62</v>
          </cell>
          <cell r="AI80">
            <v>0.66</v>
          </cell>
          <cell r="AJ80">
            <v>0.13</v>
          </cell>
          <cell r="AK80">
            <v>0.52</v>
          </cell>
          <cell r="AL80">
            <v>4.96</v>
          </cell>
          <cell r="AM80">
            <v>4.96</v>
          </cell>
          <cell r="AN80">
            <v>2.09</v>
          </cell>
          <cell r="AO80">
            <v>2.09</v>
          </cell>
          <cell r="AP80">
            <v>0.77</v>
          </cell>
          <cell r="AQ80">
            <v>1.2400000000000002</v>
          </cell>
          <cell r="AR80">
            <v>0.34000000000000008</v>
          </cell>
          <cell r="AS80">
            <v>0.78999999999999981</v>
          </cell>
          <cell r="AT80">
            <v>1.0399999999999998</v>
          </cell>
          <cell r="AU80">
            <v>0.34000000000000008</v>
          </cell>
          <cell r="AV80">
            <v>8.0000000000000071E-2</v>
          </cell>
          <cell r="AW80">
            <v>0.55000000000000004</v>
          </cell>
          <cell r="AX80">
            <v>0.59000000000000008</v>
          </cell>
          <cell r="AY80">
            <v>1.73</v>
          </cell>
          <cell r="AZ80">
            <v>1.38</v>
          </cell>
          <cell r="BA80">
            <v>2.76</v>
          </cell>
          <cell r="BB80">
            <v>2.76</v>
          </cell>
          <cell r="BC80">
            <v>0.29000000000000004</v>
          </cell>
          <cell r="BD80">
            <v>0.37</v>
          </cell>
          <cell r="BE80">
            <v>0.10999999999999999</v>
          </cell>
          <cell r="BF80">
            <v>0.29999999999999993</v>
          </cell>
          <cell r="BG80">
            <v>1.1499999999999999</v>
          </cell>
          <cell r="BH80">
            <v>2.71</v>
          </cell>
          <cell r="BI80">
            <v>3.46</v>
          </cell>
          <cell r="BJ80">
            <v>0.52000000000000013</v>
          </cell>
          <cell r="BK80">
            <v>0.95</v>
          </cell>
          <cell r="BL80">
            <v>0.33000000000000007</v>
          </cell>
          <cell r="BM80">
            <v>0.53999999999999992</v>
          </cell>
          <cell r="BN80">
            <v>0.72000000000000008</v>
          </cell>
          <cell r="BO80">
            <v>0.31000000000000005</v>
          </cell>
        </row>
        <row r="81">
          <cell r="B81" t="str">
            <v>早瀬面積絶対値</v>
          </cell>
          <cell r="C81" t="str">
            <v>II-V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0.33</v>
          </cell>
          <cell r="U81">
            <v>0.33</v>
          </cell>
          <cell r="V81">
            <v>1.71</v>
          </cell>
          <cell r="W81">
            <v>1.71</v>
          </cell>
          <cell r="X81">
            <v>0.72</v>
          </cell>
          <cell r="Y81">
            <v>0.72</v>
          </cell>
          <cell r="Z81">
            <v>0.39</v>
          </cell>
          <cell r="AA81">
            <v>1.48</v>
          </cell>
          <cell r="AB81">
            <v>1.48</v>
          </cell>
          <cell r="AC81">
            <v>0.22</v>
          </cell>
          <cell r="AD81">
            <v>0.22</v>
          </cell>
          <cell r="AE81">
            <v>0.83</v>
          </cell>
          <cell r="AF81">
            <v>0.83</v>
          </cell>
          <cell r="AG81">
            <v>0.83</v>
          </cell>
          <cell r="AH81">
            <v>0.62</v>
          </cell>
          <cell r="AI81">
            <v>0.66</v>
          </cell>
          <cell r="AJ81">
            <v>0.13</v>
          </cell>
          <cell r="AK81">
            <v>0.08</v>
          </cell>
          <cell r="AL81">
            <v>0.62</v>
          </cell>
          <cell r="AM81">
            <v>0.62</v>
          </cell>
          <cell r="AN81">
            <v>1.25</v>
          </cell>
          <cell r="AO81">
            <v>1.25</v>
          </cell>
          <cell r="AP81">
            <v>1.85</v>
          </cell>
          <cell r="AQ81">
            <v>1.85</v>
          </cell>
          <cell r="AR81">
            <v>1.01</v>
          </cell>
          <cell r="AS81">
            <v>2.61</v>
          </cell>
          <cell r="AT81">
            <v>2.61</v>
          </cell>
          <cell r="AU81">
            <v>0.74</v>
          </cell>
          <cell r="AV81">
            <v>0.82</v>
          </cell>
          <cell r="AW81">
            <v>0.55000000000000004</v>
          </cell>
          <cell r="AX81">
            <v>0.49</v>
          </cell>
          <cell r="AY81">
            <v>0.39</v>
          </cell>
          <cell r="AZ81">
            <v>0.39</v>
          </cell>
          <cell r="BA81">
            <v>0.76</v>
          </cell>
          <cell r="BB81">
            <v>0.76</v>
          </cell>
          <cell r="BC81">
            <v>0.67</v>
          </cell>
          <cell r="BD81">
            <v>0.96</v>
          </cell>
          <cell r="BE81">
            <v>0.44</v>
          </cell>
          <cell r="BF81">
            <v>0.28000000000000003</v>
          </cell>
          <cell r="BG81">
            <v>0.4</v>
          </cell>
          <cell r="BH81">
            <v>1.27</v>
          </cell>
          <cell r="BI81">
            <v>0.52</v>
          </cell>
          <cell r="BJ81">
            <v>1.1000000000000001</v>
          </cell>
          <cell r="BK81">
            <v>0.96</v>
          </cell>
          <cell r="BL81">
            <v>0.81</v>
          </cell>
          <cell r="BM81">
            <v>0.92</v>
          </cell>
          <cell r="BN81">
            <v>0.37</v>
          </cell>
          <cell r="BO81">
            <v>1.26</v>
          </cell>
        </row>
        <row r="82">
          <cell r="B82" t="str">
            <v>早瀬面積絶対値</v>
          </cell>
          <cell r="C82" t="str">
            <v>I-V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0.33</v>
          </cell>
          <cell r="U82">
            <v>0.33</v>
          </cell>
          <cell r="V82">
            <v>1.71</v>
          </cell>
          <cell r="W82">
            <v>1.71</v>
          </cell>
          <cell r="X82">
            <v>0.72</v>
          </cell>
          <cell r="Y82">
            <v>0.72</v>
          </cell>
          <cell r="Z82">
            <v>0.39</v>
          </cell>
          <cell r="AA82">
            <v>1.48</v>
          </cell>
          <cell r="AB82">
            <v>1.48</v>
          </cell>
          <cell r="AC82">
            <v>0.22</v>
          </cell>
          <cell r="AD82">
            <v>0.22</v>
          </cell>
          <cell r="AE82">
            <v>0.83</v>
          </cell>
          <cell r="AF82">
            <v>0.83</v>
          </cell>
          <cell r="AG82">
            <v>0.83</v>
          </cell>
          <cell r="AH82">
            <v>0.62</v>
          </cell>
          <cell r="AI82">
            <v>0.66</v>
          </cell>
          <cell r="AJ82">
            <v>0.13</v>
          </cell>
          <cell r="AK82">
            <v>0.08</v>
          </cell>
          <cell r="AL82">
            <v>0.62</v>
          </cell>
          <cell r="AM82">
            <v>0.62</v>
          </cell>
          <cell r="AN82">
            <v>1.25</v>
          </cell>
          <cell r="AO82">
            <v>1.25</v>
          </cell>
          <cell r="AP82">
            <v>1.85</v>
          </cell>
          <cell r="AQ82">
            <v>1.85</v>
          </cell>
          <cell r="AR82">
            <v>1.01</v>
          </cell>
          <cell r="AS82">
            <v>2.61</v>
          </cell>
          <cell r="AT82">
            <v>2.61</v>
          </cell>
          <cell r="AU82">
            <v>0.74</v>
          </cell>
          <cell r="AV82">
            <v>0.82</v>
          </cell>
          <cell r="AW82">
            <v>0.55000000000000004</v>
          </cell>
          <cell r="AX82">
            <v>0.49</v>
          </cell>
          <cell r="AY82">
            <v>0.39</v>
          </cell>
          <cell r="AZ82">
            <v>0.39</v>
          </cell>
          <cell r="BA82">
            <v>0.76</v>
          </cell>
          <cell r="BB82">
            <v>0.76</v>
          </cell>
          <cell r="BC82">
            <v>0.67</v>
          </cell>
          <cell r="BD82">
            <v>0.96</v>
          </cell>
          <cell r="BE82">
            <v>0.44</v>
          </cell>
          <cell r="BF82">
            <v>0.28000000000000003</v>
          </cell>
          <cell r="BG82">
            <v>0.4</v>
          </cell>
          <cell r="BH82">
            <v>1.27</v>
          </cell>
          <cell r="BI82">
            <v>0.52</v>
          </cell>
          <cell r="BJ82">
            <v>1.1000000000000001</v>
          </cell>
          <cell r="BK82">
            <v>0.96</v>
          </cell>
          <cell r="BL82">
            <v>0.81</v>
          </cell>
          <cell r="BM82">
            <v>0.92</v>
          </cell>
          <cell r="BN82">
            <v>0.37</v>
          </cell>
          <cell r="BO82">
            <v>1.26</v>
          </cell>
        </row>
        <row r="83">
          <cell r="B83" t="str">
            <v>早瀬面積中央値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0.72</v>
          </cell>
          <cell r="T83">
            <v>0.72</v>
          </cell>
          <cell r="U83">
            <v>0.72</v>
          </cell>
          <cell r="V83">
            <v>0.72</v>
          </cell>
          <cell r="W83">
            <v>0.72</v>
          </cell>
          <cell r="X83">
            <v>0.72</v>
          </cell>
          <cell r="Y83">
            <v>0.72</v>
          </cell>
          <cell r="Z83">
            <v>0.72</v>
          </cell>
          <cell r="AA83">
            <v>0.72</v>
          </cell>
          <cell r="AB83">
            <v>0.76</v>
          </cell>
          <cell r="AC83">
            <v>0.76</v>
          </cell>
          <cell r="AD83">
            <v>0.76</v>
          </cell>
          <cell r="AE83">
            <v>0.76</v>
          </cell>
          <cell r="AF83">
            <v>0.76</v>
          </cell>
          <cell r="AG83">
            <v>0.76</v>
          </cell>
          <cell r="AH83">
            <v>0.76</v>
          </cell>
          <cell r="AI83">
            <v>0.76</v>
          </cell>
          <cell r="AJ83">
            <v>0.76</v>
          </cell>
          <cell r="AK83">
            <v>0.76</v>
          </cell>
          <cell r="AL83">
            <v>0.76</v>
          </cell>
          <cell r="AM83">
            <v>0.76</v>
          </cell>
          <cell r="AN83">
            <v>0.76</v>
          </cell>
          <cell r="AO83">
            <v>0.76</v>
          </cell>
          <cell r="AP83">
            <v>0.76</v>
          </cell>
          <cell r="AQ83">
            <v>0.76</v>
          </cell>
          <cell r="AR83">
            <v>0.76</v>
          </cell>
          <cell r="AS83">
            <v>0.76</v>
          </cell>
          <cell r="AT83">
            <v>0.76</v>
          </cell>
          <cell r="AU83">
            <v>0.76</v>
          </cell>
          <cell r="AV83">
            <v>0.76</v>
          </cell>
          <cell r="AW83">
            <v>0.76</v>
          </cell>
          <cell r="AX83">
            <v>0.76</v>
          </cell>
          <cell r="AY83">
            <v>0.76</v>
          </cell>
          <cell r="AZ83">
            <v>0.76</v>
          </cell>
          <cell r="BA83">
            <v>0.76</v>
          </cell>
          <cell r="BB83">
            <v>0.76</v>
          </cell>
          <cell r="BC83">
            <v>0.76</v>
          </cell>
          <cell r="BD83">
            <v>0.76</v>
          </cell>
          <cell r="BE83">
            <v>0.76</v>
          </cell>
          <cell r="BF83">
            <v>0.76</v>
          </cell>
          <cell r="BG83">
            <v>0.76</v>
          </cell>
          <cell r="BH83">
            <v>0.76</v>
          </cell>
          <cell r="BI83">
            <v>0.76</v>
          </cell>
          <cell r="BJ83">
            <v>0.76</v>
          </cell>
          <cell r="BK83">
            <v>0.76</v>
          </cell>
          <cell r="BL83">
            <v>0.76</v>
          </cell>
          <cell r="BM83">
            <v>0.76</v>
          </cell>
          <cell r="BN83">
            <v>0.76</v>
          </cell>
          <cell r="BO83">
            <v>0.76</v>
          </cell>
        </row>
        <row r="84">
          <cell r="B84" t="str">
            <v>早瀬面積中央値以上</v>
          </cell>
          <cell r="D84" t="str">
            <v>○</v>
          </cell>
          <cell r="E84" t="str">
            <v>○</v>
          </cell>
          <cell r="F84" t="str">
            <v>○</v>
          </cell>
          <cell r="G84" t="str">
            <v>○</v>
          </cell>
          <cell r="H84" t="str">
            <v>○</v>
          </cell>
          <cell r="I84" t="str">
            <v>○</v>
          </cell>
          <cell r="J84" t="str">
            <v>○</v>
          </cell>
          <cell r="K84" t="str">
            <v>○</v>
          </cell>
          <cell r="L84" t="str">
            <v>○</v>
          </cell>
          <cell r="M84" t="str">
            <v>○</v>
          </cell>
          <cell r="N84" t="str">
            <v>○</v>
          </cell>
          <cell r="O84" t="str">
            <v>○</v>
          </cell>
          <cell r="P84" t="str">
            <v>○</v>
          </cell>
          <cell r="Q84" t="str">
            <v>○</v>
          </cell>
          <cell r="R84" t="str">
            <v>○</v>
          </cell>
          <cell r="S84" t="str">
            <v>×</v>
          </cell>
          <cell r="T84" t="str">
            <v>×</v>
          </cell>
          <cell r="U84" t="str">
            <v>×</v>
          </cell>
          <cell r="V84" t="str">
            <v>○</v>
          </cell>
          <cell r="W84" t="str">
            <v>○</v>
          </cell>
          <cell r="X84" t="str">
            <v>○</v>
          </cell>
          <cell r="Y84" t="str">
            <v>○</v>
          </cell>
          <cell r="Z84" t="str">
            <v>×</v>
          </cell>
          <cell r="AA84" t="str">
            <v>○</v>
          </cell>
          <cell r="AB84" t="str">
            <v>○</v>
          </cell>
          <cell r="AC84" t="str">
            <v>×</v>
          </cell>
          <cell r="AD84" t="str">
            <v>×</v>
          </cell>
          <cell r="AE84" t="str">
            <v>○</v>
          </cell>
          <cell r="AF84" t="str">
            <v>○</v>
          </cell>
          <cell r="AG84" t="str">
            <v>○</v>
          </cell>
          <cell r="AH84" t="str">
            <v>×</v>
          </cell>
          <cell r="AI84" t="str">
            <v>×</v>
          </cell>
          <cell r="AJ84" t="str">
            <v>×</v>
          </cell>
          <cell r="AK84" t="str">
            <v>×</v>
          </cell>
          <cell r="AL84" t="str">
            <v>×</v>
          </cell>
          <cell r="AM84" t="str">
            <v>×</v>
          </cell>
          <cell r="AN84" t="str">
            <v>○</v>
          </cell>
          <cell r="AO84" t="str">
            <v>○</v>
          </cell>
          <cell r="AP84" t="str">
            <v>○</v>
          </cell>
          <cell r="AQ84" t="str">
            <v>○</v>
          </cell>
          <cell r="AR84" t="str">
            <v>○</v>
          </cell>
          <cell r="AS84" t="str">
            <v>○</v>
          </cell>
          <cell r="AT84" t="str">
            <v>○</v>
          </cell>
          <cell r="AU84" t="str">
            <v>×</v>
          </cell>
          <cell r="AV84" t="str">
            <v>○</v>
          </cell>
          <cell r="AW84" t="str">
            <v>×</v>
          </cell>
          <cell r="AX84" t="str">
            <v>×</v>
          </cell>
          <cell r="AY84" t="str">
            <v>×</v>
          </cell>
          <cell r="AZ84" t="str">
            <v>×</v>
          </cell>
          <cell r="BA84" t="str">
            <v>○</v>
          </cell>
          <cell r="BB84" t="str">
            <v>○</v>
          </cell>
          <cell r="BC84" t="str">
            <v>×</v>
          </cell>
          <cell r="BD84" t="str">
            <v>○</v>
          </cell>
          <cell r="BE84" t="str">
            <v>×</v>
          </cell>
          <cell r="BF84" t="str">
            <v>×</v>
          </cell>
          <cell r="BG84" t="str">
            <v>×</v>
          </cell>
          <cell r="BH84" t="str">
            <v>○</v>
          </cell>
          <cell r="BI84" t="str">
            <v>×</v>
          </cell>
          <cell r="BJ84" t="str">
            <v>○</v>
          </cell>
          <cell r="BK84" t="str">
            <v>○</v>
          </cell>
          <cell r="BL84" t="str">
            <v>○</v>
          </cell>
          <cell r="BM84" t="str">
            <v>○</v>
          </cell>
          <cell r="BN84" t="str">
            <v>×</v>
          </cell>
          <cell r="BO84" t="str">
            <v>○</v>
          </cell>
        </row>
        <row r="85">
          <cell r="B85" t="str">
            <v>現在が過去以上</v>
          </cell>
          <cell r="D85" t="str">
            <v>○</v>
          </cell>
          <cell r="E85" t="str">
            <v>○</v>
          </cell>
          <cell r="F85" t="str">
            <v>○</v>
          </cell>
          <cell r="G85" t="str">
            <v>○</v>
          </cell>
          <cell r="H85" t="str">
            <v>○</v>
          </cell>
          <cell r="I85" t="str">
            <v>○</v>
          </cell>
          <cell r="J85" t="str">
            <v>○</v>
          </cell>
          <cell r="K85" t="str">
            <v>○</v>
          </cell>
          <cell r="L85" t="str">
            <v>○</v>
          </cell>
          <cell r="M85" t="str">
            <v>○</v>
          </cell>
          <cell r="N85" t="str">
            <v>○</v>
          </cell>
          <cell r="O85" t="str">
            <v>○</v>
          </cell>
          <cell r="P85" t="str">
            <v>○</v>
          </cell>
          <cell r="Q85" t="str">
            <v>○</v>
          </cell>
          <cell r="R85" t="str">
            <v>○</v>
          </cell>
          <cell r="S85" t="str">
            <v>○</v>
          </cell>
          <cell r="T85" t="str">
            <v>×</v>
          </cell>
          <cell r="U85" t="str">
            <v>×</v>
          </cell>
          <cell r="V85" t="str">
            <v>○</v>
          </cell>
          <cell r="W85" t="str">
            <v>○</v>
          </cell>
          <cell r="X85" t="str">
            <v>○</v>
          </cell>
          <cell r="Y85" t="str">
            <v>○</v>
          </cell>
          <cell r="Z85" t="str">
            <v>○</v>
          </cell>
          <cell r="AA85" t="str">
            <v>○</v>
          </cell>
          <cell r="AB85" t="str">
            <v>○</v>
          </cell>
          <cell r="AC85" t="str">
            <v>○</v>
          </cell>
          <cell r="AD85" t="str">
            <v>○</v>
          </cell>
          <cell r="AE85" t="str">
            <v>○</v>
          </cell>
          <cell r="AF85" t="str">
            <v>○</v>
          </cell>
          <cell r="AG85" t="str">
            <v>○</v>
          </cell>
          <cell r="AH85" t="str">
            <v>○</v>
          </cell>
          <cell r="AI85" t="str">
            <v>○</v>
          </cell>
          <cell r="AJ85" t="str">
            <v>○</v>
          </cell>
          <cell r="AK85" t="str">
            <v>×</v>
          </cell>
          <cell r="AL85" t="str">
            <v>×</v>
          </cell>
          <cell r="AM85" t="str">
            <v>×</v>
          </cell>
          <cell r="AN85" t="str">
            <v>×</v>
          </cell>
          <cell r="AO85" t="str">
            <v>×</v>
          </cell>
          <cell r="AP85" t="str">
            <v>○</v>
          </cell>
          <cell r="AQ85" t="str">
            <v>○</v>
          </cell>
          <cell r="AR85" t="str">
            <v>×</v>
          </cell>
          <cell r="AS85" t="str">
            <v>○</v>
          </cell>
          <cell r="AT85" t="str">
            <v>○</v>
          </cell>
          <cell r="AU85" t="str">
            <v>×</v>
          </cell>
          <cell r="AV85" t="str">
            <v>×</v>
          </cell>
          <cell r="AW85" t="str">
            <v>×</v>
          </cell>
          <cell r="AX85" t="str">
            <v>×</v>
          </cell>
          <cell r="AY85" t="str">
            <v>×</v>
          </cell>
          <cell r="AZ85" t="str">
            <v>×</v>
          </cell>
          <cell r="BA85" t="str">
            <v>×</v>
          </cell>
          <cell r="BB85" t="str">
            <v>×</v>
          </cell>
          <cell r="BC85" t="str">
            <v>○</v>
          </cell>
          <cell r="BD85" t="str">
            <v>○</v>
          </cell>
          <cell r="BE85" t="str">
            <v>○</v>
          </cell>
          <cell r="BF85" t="str">
            <v>×</v>
          </cell>
          <cell r="BG85" t="str">
            <v>×</v>
          </cell>
          <cell r="BH85" t="str">
            <v>×</v>
          </cell>
          <cell r="BI85" t="str">
            <v>×</v>
          </cell>
          <cell r="BJ85" t="str">
            <v>○</v>
          </cell>
          <cell r="BK85" t="str">
            <v>×</v>
          </cell>
          <cell r="BL85" t="str">
            <v>○</v>
          </cell>
          <cell r="BM85" t="str">
            <v>×</v>
          </cell>
          <cell r="BN85" t="str">
            <v>×</v>
          </cell>
          <cell r="BO85" t="str">
            <v>×</v>
          </cell>
        </row>
        <row r="86">
          <cell r="B86" t="str">
            <v>差分データが中央値以上</v>
          </cell>
          <cell r="D86" t="str">
            <v>○</v>
          </cell>
          <cell r="E86" t="str">
            <v>○</v>
          </cell>
          <cell r="F86" t="str">
            <v>○</v>
          </cell>
          <cell r="G86" t="str">
            <v>○</v>
          </cell>
          <cell r="H86" t="str">
            <v>○</v>
          </cell>
          <cell r="I86" t="str">
            <v>○</v>
          </cell>
          <cell r="J86" t="str">
            <v>○</v>
          </cell>
          <cell r="K86" t="str">
            <v>○</v>
          </cell>
          <cell r="L86" t="str">
            <v>○</v>
          </cell>
          <cell r="M86" t="str">
            <v>○</v>
          </cell>
          <cell r="N86" t="str">
            <v>○</v>
          </cell>
          <cell r="O86" t="str">
            <v>○</v>
          </cell>
          <cell r="P86" t="str">
            <v>○</v>
          </cell>
          <cell r="Q86" t="str">
            <v>○</v>
          </cell>
          <cell r="R86" t="str">
            <v>○</v>
          </cell>
          <cell r="S86" t="str">
            <v>×</v>
          </cell>
          <cell r="T86" t="str">
            <v>×</v>
          </cell>
          <cell r="U86" t="str">
            <v>×</v>
          </cell>
          <cell r="V86" t="str">
            <v>○</v>
          </cell>
          <cell r="W86" t="str">
            <v>○</v>
          </cell>
          <cell r="X86" t="str">
            <v>○</v>
          </cell>
          <cell r="Y86" t="str">
            <v>○</v>
          </cell>
          <cell r="Z86" t="str">
            <v>×</v>
          </cell>
          <cell r="AA86" t="str">
            <v>○</v>
          </cell>
          <cell r="AB86" t="str">
            <v>○</v>
          </cell>
          <cell r="AC86" t="str">
            <v>×</v>
          </cell>
          <cell r="AD86" t="str">
            <v>×</v>
          </cell>
          <cell r="AE86" t="str">
            <v>○</v>
          </cell>
          <cell r="AF86" t="str">
            <v>○</v>
          </cell>
          <cell r="AG86" t="str">
            <v>○</v>
          </cell>
          <cell r="AH86" t="str">
            <v>×</v>
          </cell>
          <cell r="AI86" t="str">
            <v>×</v>
          </cell>
          <cell r="AJ86" t="str">
            <v>×</v>
          </cell>
          <cell r="AK86" t="str">
            <v>×</v>
          </cell>
          <cell r="AL86" t="str">
            <v>○</v>
          </cell>
          <cell r="AM86" t="str">
            <v>○</v>
          </cell>
          <cell r="AN86" t="str">
            <v>○</v>
          </cell>
          <cell r="AO86" t="str">
            <v>○</v>
          </cell>
          <cell r="AP86" t="str">
            <v>○</v>
          </cell>
          <cell r="AQ86" t="str">
            <v>○</v>
          </cell>
          <cell r="AR86" t="str">
            <v>○</v>
          </cell>
          <cell r="AS86" t="str">
            <v>○</v>
          </cell>
          <cell r="AT86" t="str">
            <v>○</v>
          </cell>
          <cell r="AU86" t="str">
            <v>×</v>
          </cell>
          <cell r="AV86" t="str">
            <v>○</v>
          </cell>
          <cell r="AW86" t="str">
            <v>×</v>
          </cell>
          <cell r="AX86" t="str">
            <v>×</v>
          </cell>
          <cell r="AY86" t="str">
            <v>○</v>
          </cell>
          <cell r="AZ86" t="str">
            <v>○</v>
          </cell>
          <cell r="BA86" t="str">
            <v>○</v>
          </cell>
          <cell r="BB86" t="str">
            <v>○</v>
          </cell>
          <cell r="BC86" t="str">
            <v>×</v>
          </cell>
          <cell r="BD86" t="str">
            <v>○</v>
          </cell>
          <cell r="BE86" t="str">
            <v>×</v>
          </cell>
          <cell r="BF86" t="str">
            <v>×</v>
          </cell>
          <cell r="BG86" t="str">
            <v>○</v>
          </cell>
          <cell r="BH86" t="str">
            <v>○</v>
          </cell>
          <cell r="BI86" t="str">
            <v>○</v>
          </cell>
          <cell r="BJ86" t="str">
            <v>○</v>
          </cell>
          <cell r="BK86" t="str">
            <v>○</v>
          </cell>
          <cell r="BL86" t="str">
            <v>○</v>
          </cell>
          <cell r="BM86" t="str">
            <v>○</v>
          </cell>
          <cell r="BN86" t="str">
            <v>×</v>
          </cell>
          <cell r="BO86" t="str">
            <v>○</v>
          </cell>
        </row>
        <row r="87">
          <cell r="B87" t="str">
            <v>○×－</v>
          </cell>
          <cell r="D87" t="str">
            <v>○</v>
          </cell>
          <cell r="E87" t="str">
            <v>○</v>
          </cell>
          <cell r="F87" t="str">
            <v>○</v>
          </cell>
          <cell r="G87" t="str">
            <v>○</v>
          </cell>
          <cell r="H87" t="str">
            <v>○</v>
          </cell>
          <cell r="I87" t="str">
            <v>○</v>
          </cell>
          <cell r="J87" t="str">
            <v>○</v>
          </cell>
          <cell r="K87" t="str">
            <v>○</v>
          </cell>
          <cell r="L87" t="str">
            <v>○</v>
          </cell>
          <cell r="M87" t="str">
            <v>○</v>
          </cell>
          <cell r="N87" t="str">
            <v>○</v>
          </cell>
          <cell r="O87" t="str">
            <v>○</v>
          </cell>
          <cell r="P87" t="str">
            <v>○</v>
          </cell>
          <cell r="Q87" t="str">
            <v>○</v>
          </cell>
          <cell r="R87" t="str">
            <v>○</v>
          </cell>
          <cell r="S87" t="str">
            <v>-</v>
          </cell>
          <cell r="T87" t="str">
            <v>-</v>
          </cell>
          <cell r="U87" t="str">
            <v>-</v>
          </cell>
          <cell r="V87" t="str">
            <v>○</v>
          </cell>
          <cell r="W87" t="str">
            <v>○</v>
          </cell>
          <cell r="X87" t="str">
            <v>○</v>
          </cell>
          <cell r="Y87" t="str">
            <v>○</v>
          </cell>
          <cell r="Z87" t="str">
            <v>-</v>
          </cell>
          <cell r="AA87" t="str">
            <v>○</v>
          </cell>
          <cell r="AB87" t="str">
            <v>○</v>
          </cell>
          <cell r="AC87" t="str">
            <v>-</v>
          </cell>
          <cell r="AD87" t="str">
            <v>-</v>
          </cell>
          <cell r="AE87" t="str">
            <v>○</v>
          </cell>
          <cell r="AF87" t="str">
            <v>○</v>
          </cell>
          <cell r="AG87" t="str">
            <v>○</v>
          </cell>
          <cell r="AH87" t="str">
            <v>-</v>
          </cell>
          <cell r="AI87" t="str">
            <v>-</v>
          </cell>
          <cell r="AJ87" t="str">
            <v>-</v>
          </cell>
          <cell r="AK87" t="str">
            <v>-</v>
          </cell>
          <cell r="AL87" t="str">
            <v>×</v>
          </cell>
          <cell r="AM87" t="str">
            <v>×</v>
          </cell>
          <cell r="AN87" t="str">
            <v>×</v>
          </cell>
          <cell r="AO87" t="str">
            <v>×</v>
          </cell>
          <cell r="AP87" t="str">
            <v>○</v>
          </cell>
          <cell r="AQ87" t="str">
            <v>○</v>
          </cell>
          <cell r="AR87" t="str">
            <v>×</v>
          </cell>
          <cell r="AS87" t="str">
            <v>○</v>
          </cell>
          <cell r="AT87" t="str">
            <v>○</v>
          </cell>
          <cell r="AU87" t="str">
            <v>-</v>
          </cell>
          <cell r="AV87" t="str">
            <v>×</v>
          </cell>
          <cell r="AW87" t="str">
            <v>-</v>
          </cell>
          <cell r="AX87" t="str">
            <v>-</v>
          </cell>
          <cell r="AY87" t="str">
            <v>×</v>
          </cell>
          <cell r="AZ87" t="str">
            <v>×</v>
          </cell>
          <cell r="BA87" t="str">
            <v>×</v>
          </cell>
          <cell r="BB87" t="str">
            <v>×</v>
          </cell>
          <cell r="BC87" t="str">
            <v>-</v>
          </cell>
          <cell r="BD87" t="str">
            <v>○</v>
          </cell>
          <cell r="BE87" t="str">
            <v>-</v>
          </cell>
          <cell r="BF87" t="str">
            <v>-</v>
          </cell>
          <cell r="BG87" t="str">
            <v>×</v>
          </cell>
          <cell r="BH87" t="str">
            <v>×</v>
          </cell>
          <cell r="BI87" t="str">
            <v>×</v>
          </cell>
          <cell r="BJ87" t="str">
            <v>○</v>
          </cell>
          <cell r="BK87" t="str">
            <v>×</v>
          </cell>
          <cell r="BL87" t="str">
            <v>○</v>
          </cell>
          <cell r="BM87" t="str">
            <v>×</v>
          </cell>
          <cell r="BN87" t="str">
            <v>-</v>
          </cell>
          <cell r="BO87" t="str">
            <v>×</v>
          </cell>
        </row>
        <row r="89">
          <cell r="B89" t="str">
            <v>サブ水域面積</v>
          </cell>
          <cell r="C89" t="str">
            <v>V</v>
          </cell>
          <cell r="D89">
            <v>1.82</v>
          </cell>
          <cell r="E89">
            <v>1.82</v>
          </cell>
          <cell r="F89">
            <v>1.82</v>
          </cell>
          <cell r="G89">
            <v>1.82</v>
          </cell>
          <cell r="H89">
            <v>1.82</v>
          </cell>
          <cell r="I89">
            <v>1.82</v>
          </cell>
          <cell r="J89">
            <v>1.82</v>
          </cell>
          <cell r="K89">
            <v>1.82</v>
          </cell>
          <cell r="L89">
            <v>1.82</v>
          </cell>
          <cell r="M89">
            <v>1.82</v>
          </cell>
          <cell r="N89">
            <v>1.82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0.4</v>
          </cell>
          <cell r="U89">
            <v>0.4</v>
          </cell>
          <cell r="V89">
            <v>1.1299999999999999</v>
          </cell>
          <cell r="W89">
            <v>1.1299999999999999</v>
          </cell>
          <cell r="X89">
            <v>0.56000000000000005</v>
          </cell>
          <cell r="Y89">
            <v>0.56000000000000005</v>
          </cell>
          <cell r="Z89">
            <v>0.61</v>
          </cell>
          <cell r="AA89">
            <v>0.87</v>
          </cell>
          <cell r="AB89">
            <v>0.87</v>
          </cell>
          <cell r="AC89">
            <v>3.35</v>
          </cell>
          <cell r="AD89">
            <v>3.35</v>
          </cell>
          <cell r="AE89">
            <v>0.25</v>
          </cell>
          <cell r="AF89">
            <v>0.25</v>
          </cell>
          <cell r="AG89">
            <v>0.25</v>
          </cell>
          <cell r="AH89">
            <v>0.45</v>
          </cell>
          <cell r="AI89">
            <v>0</v>
          </cell>
          <cell r="AJ89">
            <v>0.09</v>
          </cell>
          <cell r="AK89">
            <v>0.08</v>
          </cell>
          <cell r="AL89">
            <v>1.48</v>
          </cell>
          <cell r="AM89">
            <v>1.48</v>
          </cell>
          <cell r="AN89">
            <v>0.76</v>
          </cell>
          <cell r="AO89">
            <v>0.76</v>
          </cell>
          <cell r="AP89">
            <v>0.43</v>
          </cell>
          <cell r="AQ89">
            <v>0.43</v>
          </cell>
          <cell r="AR89">
            <v>0.33</v>
          </cell>
          <cell r="AS89">
            <v>0.38</v>
          </cell>
          <cell r="AT89">
            <v>0.38</v>
          </cell>
          <cell r="AU89">
            <v>0.05</v>
          </cell>
          <cell r="AV89">
            <v>0.43</v>
          </cell>
          <cell r="AW89">
            <v>0.36</v>
          </cell>
          <cell r="AX89">
            <v>0.12</v>
          </cell>
          <cell r="AY89">
            <v>2.2999999999999998</v>
          </cell>
          <cell r="AZ89">
            <v>2.2999999999999998</v>
          </cell>
          <cell r="BA89">
            <v>0.69</v>
          </cell>
          <cell r="BB89">
            <v>0.69</v>
          </cell>
          <cell r="BC89">
            <v>0.89</v>
          </cell>
          <cell r="BD89">
            <v>0</v>
          </cell>
          <cell r="BE89">
            <v>0.12</v>
          </cell>
          <cell r="BF89">
            <v>0.22</v>
          </cell>
          <cell r="BG89">
            <v>0</v>
          </cell>
          <cell r="BH89">
            <v>0.01</v>
          </cell>
          <cell r="BI89">
            <v>0.02</v>
          </cell>
          <cell r="BJ89">
            <v>0.03</v>
          </cell>
          <cell r="BK89">
            <v>0.02</v>
          </cell>
          <cell r="BL89">
            <v>0</v>
          </cell>
          <cell r="BM89">
            <v>0.01</v>
          </cell>
          <cell r="BN89">
            <v>0.43</v>
          </cell>
          <cell r="BO89">
            <v>0</v>
          </cell>
        </row>
        <row r="90">
          <cell r="B90" t="str">
            <v>サブ水域面積</v>
          </cell>
          <cell r="C90" t="str">
            <v>IV</v>
          </cell>
        </row>
        <row r="91">
          <cell r="B91" t="str">
            <v>サブ水域面積</v>
          </cell>
          <cell r="C91" t="str">
            <v>III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0.56000000000000005</v>
          </cell>
          <cell r="U91">
            <v>0.56000000000000005</v>
          </cell>
          <cell r="V91">
            <v>0.37</v>
          </cell>
          <cell r="W91">
            <v>0.37</v>
          </cell>
          <cell r="X91">
            <v>0.23</v>
          </cell>
          <cell r="Y91">
            <v>0</v>
          </cell>
          <cell r="Z91">
            <v>0.06</v>
          </cell>
          <cell r="AA91">
            <v>0.14000000000000001</v>
          </cell>
          <cell r="AB91">
            <v>0.02</v>
          </cell>
          <cell r="AC91">
            <v>2.23</v>
          </cell>
          <cell r="AD91">
            <v>2.23</v>
          </cell>
          <cell r="AE91">
            <v>0.68</v>
          </cell>
          <cell r="AF91">
            <v>0.68</v>
          </cell>
          <cell r="AG91">
            <v>0.68</v>
          </cell>
          <cell r="AH91">
            <v>0</v>
          </cell>
          <cell r="AI91">
            <v>0.2</v>
          </cell>
          <cell r="AJ91">
            <v>0.08</v>
          </cell>
          <cell r="AK91">
            <v>0</v>
          </cell>
          <cell r="AL91">
            <v>0.26</v>
          </cell>
          <cell r="AM91">
            <v>0.26</v>
          </cell>
          <cell r="AN91">
            <v>0</v>
          </cell>
          <cell r="AO91">
            <v>0</v>
          </cell>
          <cell r="AP91">
            <v>0</v>
          </cell>
          <cell r="AQ91">
            <v>0.1</v>
          </cell>
          <cell r="AR91">
            <v>0.19</v>
          </cell>
          <cell r="AS91">
            <v>0</v>
          </cell>
          <cell r="AT91">
            <v>0.03</v>
          </cell>
          <cell r="AU91">
            <v>0</v>
          </cell>
          <cell r="AV91">
            <v>7.0000000000000007E-2</v>
          </cell>
          <cell r="AW91">
            <v>0.54</v>
          </cell>
          <cell r="AX91">
            <v>7.0000000000000007E-2</v>
          </cell>
          <cell r="AY91">
            <v>0</v>
          </cell>
          <cell r="AZ91">
            <v>0.2</v>
          </cell>
          <cell r="BA91">
            <v>0.9</v>
          </cell>
          <cell r="BB91">
            <v>0.9</v>
          </cell>
          <cell r="BC91">
            <v>0.88</v>
          </cell>
          <cell r="BD91">
            <v>0</v>
          </cell>
          <cell r="BE91">
            <v>0</v>
          </cell>
          <cell r="BF91">
            <v>0.19</v>
          </cell>
          <cell r="BG91">
            <v>0.02</v>
          </cell>
          <cell r="BH91">
            <v>0.01</v>
          </cell>
          <cell r="BI91">
            <v>0.01</v>
          </cell>
          <cell r="BJ91">
            <v>0.02</v>
          </cell>
          <cell r="BK91">
            <v>0.25</v>
          </cell>
          <cell r="BL91">
            <v>0</v>
          </cell>
          <cell r="BM91">
            <v>0</v>
          </cell>
          <cell r="BN91">
            <v>0.01</v>
          </cell>
          <cell r="BO91">
            <v>0</v>
          </cell>
        </row>
        <row r="92">
          <cell r="B92" t="str">
            <v>サブ水域面積</v>
          </cell>
          <cell r="C92" t="str">
            <v>II</v>
          </cell>
        </row>
        <row r="93">
          <cell r="B93" t="str">
            <v>サブ水域面積</v>
          </cell>
          <cell r="C93" t="str">
            <v>I</v>
          </cell>
        </row>
        <row r="94">
          <cell r="B94" t="str">
            <v>サブ水域</v>
          </cell>
          <cell r="C94" t="str">
            <v>IV-V</v>
          </cell>
          <cell r="D94">
            <v>-1.82</v>
          </cell>
          <cell r="E94">
            <v>-1.82</v>
          </cell>
          <cell r="F94">
            <v>-1.82</v>
          </cell>
          <cell r="G94">
            <v>-1.82</v>
          </cell>
          <cell r="H94">
            <v>-1.82</v>
          </cell>
          <cell r="I94">
            <v>-1.82</v>
          </cell>
          <cell r="J94">
            <v>-1.82</v>
          </cell>
          <cell r="K94">
            <v>-1.82</v>
          </cell>
          <cell r="L94">
            <v>-1.82</v>
          </cell>
          <cell r="M94">
            <v>-1.82</v>
          </cell>
          <cell r="N94">
            <v>-1.82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-0.4</v>
          </cell>
          <cell r="U94">
            <v>-0.4</v>
          </cell>
          <cell r="V94">
            <v>-1.1299999999999999</v>
          </cell>
          <cell r="W94">
            <v>-1.1299999999999999</v>
          </cell>
          <cell r="X94">
            <v>-0.56000000000000005</v>
          </cell>
          <cell r="Y94">
            <v>-0.56000000000000005</v>
          </cell>
          <cell r="Z94">
            <v>-0.61</v>
          </cell>
          <cell r="AA94">
            <v>-0.87</v>
          </cell>
          <cell r="AB94">
            <v>-0.87</v>
          </cell>
          <cell r="AC94">
            <v>-3.35</v>
          </cell>
          <cell r="AD94">
            <v>-3.35</v>
          </cell>
          <cell r="AE94">
            <v>-0.25</v>
          </cell>
          <cell r="AF94">
            <v>-0.25</v>
          </cell>
          <cell r="AG94">
            <v>-0.25</v>
          </cell>
          <cell r="AH94">
            <v>-0.45</v>
          </cell>
          <cell r="AI94">
            <v>0</v>
          </cell>
          <cell r="AJ94">
            <v>-0.09</v>
          </cell>
          <cell r="AK94">
            <v>-0.08</v>
          </cell>
          <cell r="AL94">
            <v>-1.48</v>
          </cell>
          <cell r="AM94">
            <v>-1.48</v>
          </cell>
          <cell r="AN94">
            <v>-0.76</v>
          </cell>
          <cell r="AO94">
            <v>-0.76</v>
          </cell>
          <cell r="AP94">
            <v>-0.43</v>
          </cell>
          <cell r="AQ94">
            <v>-0.43</v>
          </cell>
          <cell r="AR94">
            <v>-0.33</v>
          </cell>
          <cell r="AS94">
            <v>-0.38</v>
          </cell>
          <cell r="AT94">
            <v>-0.38</v>
          </cell>
          <cell r="AU94">
            <v>-0.05</v>
          </cell>
          <cell r="AV94">
            <v>-0.43</v>
          </cell>
          <cell r="AW94">
            <v>-0.36</v>
          </cell>
          <cell r="AX94">
            <v>-0.12</v>
          </cell>
          <cell r="AY94">
            <v>-2.2999999999999998</v>
          </cell>
          <cell r="AZ94">
            <v>-2.2999999999999998</v>
          </cell>
          <cell r="BA94">
            <v>-0.69</v>
          </cell>
          <cell r="BB94">
            <v>-0.69</v>
          </cell>
          <cell r="BC94">
            <v>-0.89</v>
          </cell>
          <cell r="BD94">
            <v>0</v>
          </cell>
          <cell r="BE94">
            <v>-0.12</v>
          </cell>
          <cell r="BF94">
            <v>-0.22</v>
          </cell>
          <cell r="BG94">
            <v>0</v>
          </cell>
          <cell r="BH94">
            <v>-0.01</v>
          </cell>
          <cell r="BI94">
            <v>-0.02</v>
          </cell>
          <cell r="BJ94">
            <v>-0.03</v>
          </cell>
          <cell r="BK94">
            <v>-0.02</v>
          </cell>
          <cell r="BL94">
            <v>0</v>
          </cell>
          <cell r="BM94">
            <v>-0.01</v>
          </cell>
          <cell r="BN94">
            <v>-0.43</v>
          </cell>
          <cell r="BO94">
            <v>0</v>
          </cell>
        </row>
        <row r="95">
          <cell r="B95" t="str">
            <v>サブ水域</v>
          </cell>
          <cell r="C95" t="str">
            <v>III-V</v>
          </cell>
          <cell r="D95">
            <v>-1.82</v>
          </cell>
          <cell r="E95">
            <v>-1.82</v>
          </cell>
          <cell r="F95">
            <v>-1.82</v>
          </cell>
          <cell r="G95">
            <v>-1.82</v>
          </cell>
          <cell r="H95">
            <v>-1.82</v>
          </cell>
          <cell r="I95">
            <v>-1.82</v>
          </cell>
          <cell r="J95">
            <v>-1.82</v>
          </cell>
          <cell r="K95">
            <v>-1.82</v>
          </cell>
          <cell r="L95">
            <v>-1.82</v>
          </cell>
          <cell r="M95">
            <v>-1.82</v>
          </cell>
          <cell r="N95">
            <v>-1.82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0.16000000000000003</v>
          </cell>
          <cell r="U95">
            <v>0.16000000000000003</v>
          </cell>
          <cell r="V95">
            <v>-0.7599999999999999</v>
          </cell>
          <cell r="W95">
            <v>-0.7599999999999999</v>
          </cell>
          <cell r="X95">
            <v>-0.33000000000000007</v>
          </cell>
          <cell r="Y95">
            <v>-0.56000000000000005</v>
          </cell>
          <cell r="Z95">
            <v>-0.55000000000000004</v>
          </cell>
          <cell r="AA95">
            <v>-0.73</v>
          </cell>
          <cell r="AB95">
            <v>-0.85</v>
          </cell>
          <cell r="AC95">
            <v>-1.1200000000000001</v>
          </cell>
          <cell r="AD95">
            <v>-1.1200000000000001</v>
          </cell>
          <cell r="AE95">
            <v>0.43000000000000005</v>
          </cell>
          <cell r="AF95">
            <v>0.43000000000000005</v>
          </cell>
          <cell r="AG95">
            <v>0.43000000000000005</v>
          </cell>
          <cell r="AH95">
            <v>-0.45</v>
          </cell>
          <cell r="AI95">
            <v>0.2</v>
          </cell>
          <cell r="AJ95">
            <v>-9.999999999999995E-3</v>
          </cell>
          <cell r="AK95">
            <v>-0.08</v>
          </cell>
          <cell r="AL95">
            <v>-1.22</v>
          </cell>
          <cell r="AM95">
            <v>-1.22</v>
          </cell>
          <cell r="AN95">
            <v>-0.76</v>
          </cell>
          <cell r="AO95">
            <v>-0.76</v>
          </cell>
          <cell r="AP95">
            <v>-0.43</v>
          </cell>
          <cell r="AQ95">
            <v>-0.32999999999999996</v>
          </cell>
          <cell r="AR95">
            <v>-0.14000000000000001</v>
          </cell>
          <cell r="AS95">
            <v>-0.38</v>
          </cell>
          <cell r="AT95">
            <v>-0.35</v>
          </cell>
          <cell r="AU95">
            <v>-0.05</v>
          </cell>
          <cell r="AV95">
            <v>-0.36</v>
          </cell>
          <cell r="AW95">
            <v>0.18000000000000005</v>
          </cell>
          <cell r="AX95">
            <v>-4.9999999999999989E-2</v>
          </cell>
          <cell r="AY95">
            <v>-2.2999999999999998</v>
          </cell>
          <cell r="AZ95">
            <v>-2.0999999999999996</v>
          </cell>
          <cell r="BA95">
            <v>0.21000000000000008</v>
          </cell>
          <cell r="BB95">
            <v>0.21000000000000008</v>
          </cell>
          <cell r="BC95">
            <v>-1.0000000000000009E-2</v>
          </cell>
          <cell r="BD95">
            <v>0</v>
          </cell>
          <cell r="BE95">
            <v>-0.12</v>
          </cell>
          <cell r="BF95">
            <v>-0.03</v>
          </cell>
          <cell r="BG95">
            <v>0.02</v>
          </cell>
          <cell r="BH95">
            <v>0</v>
          </cell>
          <cell r="BI95">
            <v>-0.01</v>
          </cell>
          <cell r="BJ95">
            <v>-9.9999999999999985E-3</v>
          </cell>
          <cell r="BK95">
            <v>0.23</v>
          </cell>
          <cell r="BL95">
            <v>0</v>
          </cell>
          <cell r="BM95">
            <v>-0.01</v>
          </cell>
          <cell r="BN95">
            <v>-0.42</v>
          </cell>
          <cell r="BO95">
            <v>0</v>
          </cell>
        </row>
        <row r="96">
          <cell r="B96" t="str">
            <v>サブ水域</v>
          </cell>
          <cell r="C96" t="str">
            <v>II-V</v>
          </cell>
          <cell r="D96">
            <v>-1.82</v>
          </cell>
          <cell r="E96">
            <v>-1.82</v>
          </cell>
          <cell r="F96">
            <v>-1.82</v>
          </cell>
          <cell r="G96">
            <v>-1.82</v>
          </cell>
          <cell r="H96">
            <v>-1.82</v>
          </cell>
          <cell r="I96">
            <v>-1.82</v>
          </cell>
          <cell r="J96">
            <v>-1.82</v>
          </cell>
          <cell r="K96">
            <v>-1.82</v>
          </cell>
          <cell r="L96">
            <v>-1.82</v>
          </cell>
          <cell r="M96">
            <v>-1.82</v>
          </cell>
          <cell r="N96">
            <v>-1.82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-0.4</v>
          </cell>
          <cell r="U96">
            <v>-0.4</v>
          </cell>
          <cell r="V96">
            <v>-1.1299999999999999</v>
          </cell>
          <cell r="W96">
            <v>-1.1299999999999999</v>
          </cell>
          <cell r="X96">
            <v>-0.56000000000000005</v>
          </cell>
          <cell r="Y96">
            <v>-0.56000000000000005</v>
          </cell>
          <cell r="Z96">
            <v>-0.61</v>
          </cell>
          <cell r="AA96">
            <v>-0.87</v>
          </cell>
          <cell r="AB96">
            <v>-0.87</v>
          </cell>
          <cell r="AC96">
            <v>-3.35</v>
          </cell>
          <cell r="AD96">
            <v>-3.35</v>
          </cell>
          <cell r="AE96">
            <v>-0.25</v>
          </cell>
          <cell r="AF96">
            <v>-0.25</v>
          </cell>
          <cell r="AG96">
            <v>-0.25</v>
          </cell>
          <cell r="AH96">
            <v>-0.45</v>
          </cell>
          <cell r="AI96">
            <v>0</v>
          </cell>
          <cell r="AJ96">
            <v>-0.09</v>
          </cell>
          <cell r="AK96">
            <v>-0.08</v>
          </cell>
          <cell r="AL96">
            <v>-1.48</v>
          </cell>
          <cell r="AM96">
            <v>-1.48</v>
          </cell>
          <cell r="AN96">
            <v>-0.76</v>
          </cell>
          <cell r="AO96">
            <v>-0.76</v>
          </cell>
          <cell r="AP96">
            <v>-0.43</v>
          </cell>
          <cell r="AQ96">
            <v>-0.43</v>
          </cell>
          <cell r="AR96">
            <v>-0.33</v>
          </cell>
          <cell r="AS96">
            <v>-0.38</v>
          </cell>
          <cell r="AT96">
            <v>-0.38</v>
          </cell>
          <cell r="AU96">
            <v>-0.05</v>
          </cell>
          <cell r="AV96">
            <v>-0.43</v>
          </cell>
          <cell r="AW96">
            <v>-0.36</v>
          </cell>
          <cell r="AX96">
            <v>-0.12</v>
          </cell>
          <cell r="AY96">
            <v>-2.2999999999999998</v>
          </cell>
          <cell r="AZ96">
            <v>-2.2999999999999998</v>
          </cell>
          <cell r="BA96">
            <v>-0.69</v>
          </cell>
          <cell r="BB96">
            <v>-0.69</v>
          </cell>
          <cell r="BC96">
            <v>-0.89</v>
          </cell>
          <cell r="BD96">
            <v>0</v>
          </cell>
          <cell r="BE96">
            <v>-0.12</v>
          </cell>
          <cell r="BF96">
            <v>-0.22</v>
          </cell>
          <cell r="BG96">
            <v>0</v>
          </cell>
          <cell r="BH96">
            <v>-0.01</v>
          </cell>
          <cell r="BI96">
            <v>-0.02</v>
          </cell>
          <cell r="BJ96">
            <v>-0.03</v>
          </cell>
          <cell r="BK96">
            <v>-0.02</v>
          </cell>
          <cell r="BL96">
            <v>0</v>
          </cell>
          <cell r="BM96">
            <v>-0.01</v>
          </cell>
          <cell r="BN96">
            <v>-0.43</v>
          </cell>
          <cell r="BO96">
            <v>0</v>
          </cell>
        </row>
        <row r="97">
          <cell r="B97" t="str">
            <v>サブ水域</v>
          </cell>
          <cell r="C97" t="str">
            <v>I-V</v>
          </cell>
          <cell r="D97">
            <v>-1.82</v>
          </cell>
          <cell r="E97">
            <v>-1.82</v>
          </cell>
          <cell r="F97">
            <v>-1.82</v>
          </cell>
          <cell r="G97">
            <v>-1.82</v>
          </cell>
          <cell r="H97">
            <v>-1.82</v>
          </cell>
          <cell r="I97">
            <v>-1.82</v>
          </cell>
          <cell r="J97">
            <v>-1.82</v>
          </cell>
          <cell r="K97">
            <v>-1.82</v>
          </cell>
          <cell r="L97">
            <v>-1.82</v>
          </cell>
          <cell r="M97">
            <v>-1.82</v>
          </cell>
          <cell r="N97">
            <v>-1.82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-0.4</v>
          </cell>
          <cell r="U97">
            <v>-0.4</v>
          </cell>
          <cell r="V97">
            <v>-1.1299999999999999</v>
          </cell>
          <cell r="W97">
            <v>-1.1299999999999999</v>
          </cell>
          <cell r="X97">
            <v>-0.56000000000000005</v>
          </cell>
          <cell r="Y97">
            <v>-0.56000000000000005</v>
          </cell>
          <cell r="Z97">
            <v>-0.61</v>
          </cell>
          <cell r="AA97">
            <v>-0.87</v>
          </cell>
          <cell r="AB97">
            <v>-0.87</v>
          </cell>
          <cell r="AC97">
            <v>-3.35</v>
          </cell>
          <cell r="AD97">
            <v>-3.35</v>
          </cell>
          <cell r="AE97">
            <v>-0.25</v>
          </cell>
          <cell r="AF97">
            <v>-0.25</v>
          </cell>
          <cell r="AG97">
            <v>-0.25</v>
          </cell>
          <cell r="AH97">
            <v>-0.45</v>
          </cell>
          <cell r="AI97">
            <v>0</v>
          </cell>
          <cell r="AJ97">
            <v>-0.09</v>
          </cell>
          <cell r="AK97">
            <v>-0.08</v>
          </cell>
          <cell r="AL97">
            <v>-1.48</v>
          </cell>
          <cell r="AM97">
            <v>-1.48</v>
          </cell>
          <cell r="AN97">
            <v>-0.76</v>
          </cell>
          <cell r="AO97">
            <v>-0.76</v>
          </cell>
          <cell r="AP97">
            <v>-0.43</v>
          </cell>
          <cell r="AQ97">
            <v>-0.43</v>
          </cell>
          <cell r="AR97">
            <v>-0.33</v>
          </cell>
          <cell r="AS97">
            <v>-0.38</v>
          </cell>
          <cell r="AT97">
            <v>-0.38</v>
          </cell>
          <cell r="AU97">
            <v>-0.05</v>
          </cell>
          <cell r="AV97">
            <v>-0.43</v>
          </cell>
          <cell r="AW97">
            <v>-0.36</v>
          </cell>
          <cell r="AX97">
            <v>-0.12</v>
          </cell>
          <cell r="AY97">
            <v>-2.2999999999999998</v>
          </cell>
          <cell r="AZ97">
            <v>-2.2999999999999998</v>
          </cell>
          <cell r="BA97">
            <v>-0.69</v>
          </cell>
          <cell r="BB97">
            <v>-0.69</v>
          </cell>
          <cell r="BC97">
            <v>-0.89</v>
          </cell>
          <cell r="BD97">
            <v>0</v>
          </cell>
          <cell r="BE97">
            <v>-0.12</v>
          </cell>
          <cell r="BF97">
            <v>-0.22</v>
          </cell>
          <cell r="BG97">
            <v>0</v>
          </cell>
          <cell r="BH97">
            <v>-0.01</v>
          </cell>
          <cell r="BI97">
            <v>-0.02</v>
          </cell>
          <cell r="BJ97">
            <v>-0.03</v>
          </cell>
          <cell r="BK97">
            <v>-0.02</v>
          </cell>
          <cell r="BL97">
            <v>0</v>
          </cell>
          <cell r="BM97">
            <v>-0.01</v>
          </cell>
          <cell r="BN97">
            <v>-0.43</v>
          </cell>
          <cell r="BO97">
            <v>0</v>
          </cell>
        </row>
        <row r="98">
          <cell r="B98" t="str">
            <v>サブ水域絶対値</v>
          </cell>
          <cell r="C98" t="str">
            <v>IV-V</v>
          </cell>
          <cell r="D98">
            <v>1.82</v>
          </cell>
          <cell r="E98">
            <v>1.82</v>
          </cell>
          <cell r="F98">
            <v>1.82</v>
          </cell>
          <cell r="G98">
            <v>1.82</v>
          </cell>
          <cell r="H98">
            <v>1.82</v>
          </cell>
          <cell r="I98">
            <v>1.82</v>
          </cell>
          <cell r="J98">
            <v>1.82</v>
          </cell>
          <cell r="K98">
            <v>1.82</v>
          </cell>
          <cell r="L98">
            <v>1.82</v>
          </cell>
          <cell r="M98">
            <v>1.82</v>
          </cell>
          <cell r="N98">
            <v>1.82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0.4</v>
          </cell>
          <cell r="U98">
            <v>0.4</v>
          </cell>
          <cell r="V98">
            <v>1.1299999999999999</v>
          </cell>
          <cell r="W98">
            <v>1.1299999999999999</v>
          </cell>
          <cell r="X98">
            <v>0.56000000000000005</v>
          </cell>
          <cell r="Y98">
            <v>0.56000000000000005</v>
          </cell>
          <cell r="Z98">
            <v>0.61</v>
          </cell>
          <cell r="AA98">
            <v>0.87</v>
          </cell>
          <cell r="AB98">
            <v>0.87</v>
          </cell>
          <cell r="AC98">
            <v>3.35</v>
          </cell>
          <cell r="AD98">
            <v>3.35</v>
          </cell>
          <cell r="AE98">
            <v>0.25</v>
          </cell>
          <cell r="AF98">
            <v>0.25</v>
          </cell>
          <cell r="AG98">
            <v>0.25</v>
          </cell>
          <cell r="AH98">
            <v>0.45</v>
          </cell>
          <cell r="AI98">
            <v>0</v>
          </cell>
          <cell r="AJ98">
            <v>0.09</v>
          </cell>
          <cell r="AK98">
            <v>0.08</v>
          </cell>
          <cell r="AL98">
            <v>1.48</v>
          </cell>
          <cell r="AM98">
            <v>1.48</v>
          </cell>
          <cell r="AN98">
            <v>0.76</v>
          </cell>
          <cell r="AO98">
            <v>0.76</v>
          </cell>
          <cell r="AP98">
            <v>0.43</v>
          </cell>
          <cell r="AQ98">
            <v>0.43</v>
          </cell>
          <cell r="AR98">
            <v>0.33</v>
          </cell>
          <cell r="AS98">
            <v>0.38</v>
          </cell>
          <cell r="AT98">
            <v>0.38</v>
          </cell>
          <cell r="AU98">
            <v>0.05</v>
          </cell>
          <cell r="AV98">
            <v>0.43</v>
          </cell>
          <cell r="AW98">
            <v>0.36</v>
          </cell>
          <cell r="AX98">
            <v>0.12</v>
          </cell>
          <cell r="AY98">
            <v>2.2999999999999998</v>
          </cell>
          <cell r="AZ98">
            <v>2.2999999999999998</v>
          </cell>
          <cell r="BA98">
            <v>0.69</v>
          </cell>
          <cell r="BB98">
            <v>0.69</v>
          </cell>
          <cell r="BC98">
            <v>0.89</v>
          </cell>
          <cell r="BD98">
            <v>0</v>
          </cell>
          <cell r="BE98">
            <v>0.12</v>
          </cell>
          <cell r="BF98">
            <v>0.22</v>
          </cell>
          <cell r="BG98">
            <v>0</v>
          </cell>
          <cell r="BH98">
            <v>0.01</v>
          </cell>
          <cell r="BI98">
            <v>0.02</v>
          </cell>
          <cell r="BJ98">
            <v>0.03</v>
          </cell>
          <cell r="BK98">
            <v>0.02</v>
          </cell>
          <cell r="BL98">
            <v>0</v>
          </cell>
          <cell r="BM98">
            <v>0.01</v>
          </cell>
          <cell r="BN98">
            <v>0.43</v>
          </cell>
          <cell r="BO98">
            <v>0</v>
          </cell>
        </row>
        <row r="99">
          <cell r="B99" t="str">
            <v>サブ水域絶対値</v>
          </cell>
          <cell r="C99" t="str">
            <v>III-V</v>
          </cell>
          <cell r="D99">
            <v>1.82</v>
          </cell>
          <cell r="E99">
            <v>1.82</v>
          </cell>
          <cell r="F99">
            <v>1.82</v>
          </cell>
          <cell r="G99">
            <v>1.82</v>
          </cell>
          <cell r="H99">
            <v>1.82</v>
          </cell>
          <cell r="I99">
            <v>1.82</v>
          </cell>
          <cell r="J99">
            <v>1.82</v>
          </cell>
          <cell r="K99">
            <v>1.82</v>
          </cell>
          <cell r="L99">
            <v>1.82</v>
          </cell>
          <cell r="M99">
            <v>1.82</v>
          </cell>
          <cell r="N99">
            <v>1.82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0.16000000000000003</v>
          </cell>
          <cell r="U99">
            <v>0.16000000000000003</v>
          </cell>
          <cell r="V99">
            <v>0.7599999999999999</v>
          </cell>
          <cell r="W99">
            <v>0.7599999999999999</v>
          </cell>
          <cell r="X99">
            <v>0.33000000000000007</v>
          </cell>
          <cell r="Y99">
            <v>0.56000000000000005</v>
          </cell>
          <cell r="Z99">
            <v>0.55000000000000004</v>
          </cell>
          <cell r="AA99">
            <v>0.73</v>
          </cell>
          <cell r="AB99">
            <v>0.85</v>
          </cell>
          <cell r="AC99">
            <v>1.1200000000000001</v>
          </cell>
          <cell r="AD99">
            <v>1.1200000000000001</v>
          </cell>
          <cell r="AE99">
            <v>0.43000000000000005</v>
          </cell>
          <cell r="AF99">
            <v>0.43000000000000005</v>
          </cell>
          <cell r="AG99">
            <v>0.43000000000000005</v>
          </cell>
          <cell r="AH99">
            <v>0.45</v>
          </cell>
          <cell r="AI99">
            <v>0.2</v>
          </cell>
          <cell r="AJ99">
            <v>9.999999999999995E-3</v>
          </cell>
          <cell r="AK99">
            <v>0.08</v>
          </cell>
          <cell r="AL99">
            <v>1.22</v>
          </cell>
          <cell r="AM99">
            <v>1.22</v>
          </cell>
          <cell r="AN99">
            <v>0.76</v>
          </cell>
          <cell r="AO99">
            <v>0.76</v>
          </cell>
          <cell r="AP99">
            <v>0.43</v>
          </cell>
          <cell r="AQ99">
            <v>0.32999999999999996</v>
          </cell>
          <cell r="AR99">
            <v>0.14000000000000001</v>
          </cell>
          <cell r="AS99">
            <v>0.38</v>
          </cell>
          <cell r="AT99">
            <v>0.35</v>
          </cell>
          <cell r="AU99">
            <v>0.05</v>
          </cell>
          <cell r="AV99">
            <v>0.36</v>
          </cell>
          <cell r="AW99">
            <v>0.18000000000000005</v>
          </cell>
          <cell r="AX99">
            <v>4.9999999999999989E-2</v>
          </cell>
          <cell r="AY99">
            <v>2.2999999999999998</v>
          </cell>
          <cell r="AZ99">
            <v>2.0999999999999996</v>
          </cell>
          <cell r="BA99">
            <v>0.21000000000000008</v>
          </cell>
          <cell r="BB99">
            <v>0.21000000000000008</v>
          </cell>
          <cell r="BC99">
            <v>1.0000000000000009E-2</v>
          </cell>
          <cell r="BD99">
            <v>0</v>
          </cell>
          <cell r="BE99">
            <v>0.12</v>
          </cell>
          <cell r="BF99">
            <v>0.03</v>
          </cell>
          <cell r="BG99">
            <v>0.02</v>
          </cell>
          <cell r="BH99">
            <v>0</v>
          </cell>
          <cell r="BI99">
            <v>0.01</v>
          </cell>
          <cell r="BJ99">
            <v>9.9999999999999985E-3</v>
          </cell>
          <cell r="BK99">
            <v>0.23</v>
          </cell>
          <cell r="BL99">
            <v>0</v>
          </cell>
          <cell r="BM99">
            <v>0.01</v>
          </cell>
          <cell r="BN99">
            <v>0.42</v>
          </cell>
          <cell r="BO99">
            <v>0</v>
          </cell>
        </row>
        <row r="100">
          <cell r="B100" t="str">
            <v>サブ水域絶対値</v>
          </cell>
          <cell r="C100" t="str">
            <v>II-V</v>
          </cell>
          <cell r="D100">
            <v>1.82</v>
          </cell>
          <cell r="E100">
            <v>1.82</v>
          </cell>
          <cell r="F100">
            <v>1.82</v>
          </cell>
          <cell r="G100">
            <v>1.82</v>
          </cell>
          <cell r="H100">
            <v>1.82</v>
          </cell>
          <cell r="I100">
            <v>1.82</v>
          </cell>
          <cell r="J100">
            <v>1.82</v>
          </cell>
          <cell r="K100">
            <v>1.82</v>
          </cell>
          <cell r="L100">
            <v>1.82</v>
          </cell>
          <cell r="M100">
            <v>1.82</v>
          </cell>
          <cell r="N100">
            <v>1.82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0.4</v>
          </cell>
          <cell r="U100">
            <v>0.4</v>
          </cell>
          <cell r="V100">
            <v>1.1299999999999999</v>
          </cell>
          <cell r="W100">
            <v>1.1299999999999999</v>
          </cell>
          <cell r="X100">
            <v>0.56000000000000005</v>
          </cell>
          <cell r="Y100">
            <v>0.56000000000000005</v>
          </cell>
          <cell r="Z100">
            <v>0.61</v>
          </cell>
          <cell r="AA100">
            <v>0.87</v>
          </cell>
          <cell r="AB100">
            <v>0.87</v>
          </cell>
          <cell r="AC100">
            <v>3.35</v>
          </cell>
          <cell r="AD100">
            <v>3.35</v>
          </cell>
          <cell r="AE100">
            <v>0.25</v>
          </cell>
          <cell r="AF100">
            <v>0.25</v>
          </cell>
          <cell r="AG100">
            <v>0.25</v>
          </cell>
          <cell r="AH100">
            <v>0.45</v>
          </cell>
          <cell r="AI100">
            <v>0</v>
          </cell>
          <cell r="AJ100">
            <v>0.09</v>
          </cell>
          <cell r="AK100">
            <v>0.08</v>
          </cell>
          <cell r="AL100">
            <v>1.48</v>
          </cell>
          <cell r="AM100">
            <v>1.48</v>
          </cell>
          <cell r="AN100">
            <v>0.76</v>
          </cell>
          <cell r="AO100">
            <v>0.76</v>
          </cell>
          <cell r="AP100">
            <v>0.43</v>
          </cell>
          <cell r="AQ100">
            <v>0.43</v>
          </cell>
          <cell r="AR100">
            <v>0.33</v>
          </cell>
          <cell r="AS100">
            <v>0.38</v>
          </cell>
          <cell r="AT100">
            <v>0.38</v>
          </cell>
          <cell r="AU100">
            <v>0.05</v>
          </cell>
          <cell r="AV100">
            <v>0.43</v>
          </cell>
          <cell r="AW100">
            <v>0.36</v>
          </cell>
          <cell r="AX100">
            <v>0.12</v>
          </cell>
          <cell r="AY100">
            <v>2.2999999999999998</v>
          </cell>
          <cell r="AZ100">
            <v>2.2999999999999998</v>
          </cell>
          <cell r="BA100">
            <v>0.69</v>
          </cell>
          <cell r="BB100">
            <v>0.69</v>
          </cell>
          <cell r="BC100">
            <v>0.89</v>
          </cell>
          <cell r="BD100">
            <v>0</v>
          </cell>
          <cell r="BE100">
            <v>0.12</v>
          </cell>
          <cell r="BF100">
            <v>0.22</v>
          </cell>
          <cell r="BG100">
            <v>0</v>
          </cell>
          <cell r="BH100">
            <v>0.01</v>
          </cell>
          <cell r="BI100">
            <v>0.02</v>
          </cell>
          <cell r="BJ100">
            <v>0.03</v>
          </cell>
          <cell r="BK100">
            <v>0.02</v>
          </cell>
          <cell r="BL100">
            <v>0</v>
          </cell>
          <cell r="BM100">
            <v>0.01</v>
          </cell>
          <cell r="BN100">
            <v>0.43</v>
          </cell>
          <cell r="BO100">
            <v>0</v>
          </cell>
        </row>
        <row r="101">
          <cell r="B101" t="str">
            <v>サブ水域絶対値</v>
          </cell>
          <cell r="C101" t="str">
            <v>I-V</v>
          </cell>
          <cell r="D101">
            <v>1.82</v>
          </cell>
          <cell r="E101">
            <v>1.82</v>
          </cell>
          <cell r="F101">
            <v>1.82</v>
          </cell>
          <cell r="G101">
            <v>1.82</v>
          </cell>
          <cell r="H101">
            <v>1.82</v>
          </cell>
          <cell r="I101">
            <v>1.82</v>
          </cell>
          <cell r="J101">
            <v>1.82</v>
          </cell>
          <cell r="K101">
            <v>1.82</v>
          </cell>
          <cell r="L101">
            <v>1.82</v>
          </cell>
          <cell r="M101">
            <v>1.82</v>
          </cell>
          <cell r="N101">
            <v>1.82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0.4</v>
          </cell>
          <cell r="U101">
            <v>0.4</v>
          </cell>
          <cell r="V101">
            <v>1.1299999999999999</v>
          </cell>
          <cell r="W101">
            <v>1.1299999999999999</v>
          </cell>
          <cell r="X101">
            <v>0.56000000000000005</v>
          </cell>
          <cell r="Y101">
            <v>0.56000000000000005</v>
          </cell>
          <cell r="Z101">
            <v>0.61</v>
          </cell>
          <cell r="AA101">
            <v>0.87</v>
          </cell>
          <cell r="AB101">
            <v>0.87</v>
          </cell>
          <cell r="AC101">
            <v>3.35</v>
          </cell>
          <cell r="AD101">
            <v>3.35</v>
          </cell>
          <cell r="AE101">
            <v>0.25</v>
          </cell>
          <cell r="AF101">
            <v>0.25</v>
          </cell>
          <cell r="AG101">
            <v>0.25</v>
          </cell>
          <cell r="AH101">
            <v>0.45</v>
          </cell>
          <cell r="AI101">
            <v>0</v>
          </cell>
          <cell r="AJ101">
            <v>0.09</v>
          </cell>
          <cell r="AK101">
            <v>0.08</v>
          </cell>
          <cell r="AL101">
            <v>1.48</v>
          </cell>
          <cell r="AM101">
            <v>1.48</v>
          </cell>
          <cell r="AN101">
            <v>0.76</v>
          </cell>
          <cell r="AO101">
            <v>0.76</v>
          </cell>
          <cell r="AP101">
            <v>0.43</v>
          </cell>
          <cell r="AQ101">
            <v>0.43</v>
          </cell>
          <cell r="AR101">
            <v>0.33</v>
          </cell>
          <cell r="AS101">
            <v>0.38</v>
          </cell>
          <cell r="AT101">
            <v>0.38</v>
          </cell>
          <cell r="AU101">
            <v>0.05</v>
          </cell>
          <cell r="AV101">
            <v>0.43</v>
          </cell>
          <cell r="AW101">
            <v>0.36</v>
          </cell>
          <cell r="AX101">
            <v>0.12</v>
          </cell>
          <cell r="AY101">
            <v>2.2999999999999998</v>
          </cell>
          <cell r="AZ101">
            <v>2.2999999999999998</v>
          </cell>
          <cell r="BA101">
            <v>0.69</v>
          </cell>
          <cell r="BB101">
            <v>0.69</v>
          </cell>
          <cell r="BC101">
            <v>0.89</v>
          </cell>
          <cell r="BD101">
            <v>0</v>
          </cell>
          <cell r="BE101">
            <v>0.12</v>
          </cell>
          <cell r="BF101">
            <v>0.22</v>
          </cell>
          <cell r="BG101">
            <v>0</v>
          </cell>
          <cell r="BH101">
            <v>0.01</v>
          </cell>
          <cell r="BI101">
            <v>0.02</v>
          </cell>
          <cell r="BJ101">
            <v>0.03</v>
          </cell>
          <cell r="BK101">
            <v>0.02</v>
          </cell>
          <cell r="BL101">
            <v>0</v>
          </cell>
          <cell r="BM101">
            <v>0.01</v>
          </cell>
          <cell r="BN101">
            <v>0.43</v>
          </cell>
          <cell r="BO101">
            <v>0</v>
          </cell>
        </row>
        <row r="102">
          <cell r="B102" t="str">
            <v>サブ水域中央値</v>
          </cell>
          <cell r="D102">
            <v>1.82</v>
          </cell>
          <cell r="E102">
            <v>1.82</v>
          </cell>
          <cell r="F102">
            <v>1.82</v>
          </cell>
          <cell r="G102">
            <v>1.82</v>
          </cell>
          <cell r="H102">
            <v>1.82</v>
          </cell>
          <cell r="I102">
            <v>1.82</v>
          </cell>
          <cell r="J102">
            <v>1.82</v>
          </cell>
          <cell r="K102">
            <v>0.91</v>
          </cell>
          <cell r="L102">
            <v>0.91</v>
          </cell>
          <cell r="M102">
            <v>0.91</v>
          </cell>
          <cell r="N102">
            <v>0.91</v>
          </cell>
          <cell r="O102">
            <v>0.91</v>
          </cell>
          <cell r="P102">
            <v>0.91</v>
          </cell>
          <cell r="Q102">
            <v>0.91</v>
          </cell>
          <cell r="R102">
            <v>0.91</v>
          </cell>
          <cell r="S102">
            <v>0.56000000000000005</v>
          </cell>
          <cell r="T102">
            <v>0.56000000000000005</v>
          </cell>
          <cell r="U102">
            <v>0.56000000000000005</v>
          </cell>
          <cell r="V102">
            <v>0.56000000000000005</v>
          </cell>
          <cell r="W102">
            <v>0.56000000000000005</v>
          </cell>
          <cell r="X102">
            <v>0.56000000000000005</v>
          </cell>
          <cell r="Y102">
            <v>0.56000000000000005</v>
          </cell>
          <cell r="Z102">
            <v>0.56000000000000005</v>
          </cell>
          <cell r="AA102">
            <v>0.56000000000000005</v>
          </cell>
          <cell r="AB102">
            <v>0.34499999999999997</v>
          </cell>
          <cell r="AC102">
            <v>0.34499999999999997</v>
          </cell>
          <cell r="AD102">
            <v>0.34499999999999997</v>
          </cell>
          <cell r="AE102">
            <v>0.34499999999999997</v>
          </cell>
          <cell r="AF102">
            <v>0.34499999999999997</v>
          </cell>
          <cell r="AG102">
            <v>0.34499999999999997</v>
          </cell>
          <cell r="AH102">
            <v>0.34499999999999997</v>
          </cell>
          <cell r="AI102">
            <v>0.34499999999999997</v>
          </cell>
          <cell r="AJ102">
            <v>0.34499999999999997</v>
          </cell>
          <cell r="AK102">
            <v>0.34499999999999997</v>
          </cell>
          <cell r="AL102">
            <v>0.34499999999999997</v>
          </cell>
          <cell r="AM102">
            <v>0.34499999999999997</v>
          </cell>
          <cell r="AN102">
            <v>0.34499999999999997</v>
          </cell>
          <cell r="AO102">
            <v>0.34499999999999997</v>
          </cell>
          <cell r="AP102">
            <v>0.34499999999999997</v>
          </cell>
          <cell r="AQ102">
            <v>0.34499999999999997</v>
          </cell>
          <cell r="AR102">
            <v>0.34499999999999997</v>
          </cell>
          <cell r="AS102">
            <v>0.34499999999999997</v>
          </cell>
          <cell r="AT102">
            <v>0.34499999999999997</v>
          </cell>
          <cell r="AU102">
            <v>0.34499999999999997</v>
          </cell>
          <cell r="AV102">
            <v>0.34499999999999997</v>
          </cell>
          <cell r="AW102">
            <v>0.34499999999999997</v>
          </cell>
          <cell r="AX102">
            <v>0.34499999999999997</v>
          </cell>
          <cell r="AY102">
            <v>0.34499999999999997</v>
          </cell>
          <cell r="AZ102">
            <v>0.34499999999999997</v>
          </cell>
          <cell r="BA102">
            <v>0.34499999999999997</v>
          </cell>
          <cell r="BB102">
            <v>0.34499999999999997</v>
          </cell>
          <cell r="BC102">
            <v>0.34499999999999997</v>
          </cell>
          <cell r="BD102">
            <v>0.34499999999999997</v>
          </cell>
          <cell r="BE102">
            <v>0.34499999999999997</v>
          </cell>
          <cell r="BF102">
            <v>0.34499999999999997</v>
          </cell>
          <cell r="BG102">
            <v>0.34499999999999997</v>
          </cell>
          <cell r="BH102">
            <v>0.34499999999999997</v>
          </cell>
          <cell r="BI102">
            <v>0.34499999999999997</v>
          </cell>
          <cell r="BJ102">
            <v>0.34499999999999997</v>
          </cell>
          <cell r="BK102">
            <v>0.34499999999999997</v>
          </cell>
          <cell r="BL102">
            <v>0.34499999999999997</v>
          </cell>
          <cell r="BM102">
            <v>0.34499999999999997</v>
          </cell>
          <cell r="BN102">
            <v>0.34499999999999997</v>
          </cell>
          <cell r="BO102">
            <v>0.34499999999999997</v>
          </cell>
        </row>
        <row r="103">
          <cell r="B103" t="str">
            <v>サブ水域あり</v>
          </cell>
          <cell r="D103" t="str">
            <v>○</v>
          </cell>
          <cell r="E103" t="str">
            <v>○</v>
          </cell>
          <cell r="F103" t="str">
            <v>○</v>
          </cell>
          <cell r="G103" t="str">
            <v>○</v>
          </cell>
          <cell r="H103" t="str">
            <v>○</v>
          </cell>
          <cell r="I103" t="str">
            <v>○</v>
          </cell>
          <cell r="J103" t="str">
            <v>○</v>
          </cell>
          <cell r="K103" t="str">
            <v>○</v>
          </cell>
          <cell r="L103" t="str">
            <v>○</v>
          </cell>
          <cell r="M103" t="str">
            <v>○</v>
          </cell>
          <cell r="N103" t="str">
            <v>○</v>
          </cell>
          <cell r="O103" t="str">
            <v>×</v>
          </cell>
          <cell r="P103" t="str">
            <v>×</v>
          </cell>
          <cell r="Q103" t="str">
            <v>×</v>
          </cell>
          <cell r="R103" t="str">
            <v>×</v>
          </cell>
          <cell r="S103" t="str">
            <v>×</v>
          </cell>
          <cell r="T103" t="str">
            <v>○</v>
          </cell>
          <cell r="U103" t="str">
            <v>○</v>
          </cell>
          <cell r="V103" t="str">
            <v>○</v>
          </cell>
          <cell r="W103" t="str">
            <v>○</v>
          </cell>
          <cell r="X103" t="str">
            <v>○</v>
          </cell>
          <cell r="Y103" t="str">
            <v>○</v>
          </cell>
          <cell r="Z103" t="str">
            <v>○</v>
          </cell>
          <cell r="AA103" t="str">
            <v>○</v>
          </cell>
          <cell r="AB103" t="str">
            <v>○</v>
          </cell>
          <cell r="AC103" t="str">
            <v>○</v>
          </cell>
          <cell r="AD103" t="str">
            <v>○</v>
          </cell>
          <cell r="AE103" t="str">
            <v>○</v>
          </cell>
          <cell r="AF103" t="str">
            <v>○</v>
          </cell>
          <cell r="AG103" t="str">
            <v>○</v>
          </cell>
          <cell r="AH103" t="str">
            <v>○</v>
          </cell>
          <cell r="AI103" t="str">
            <v>×</v>
          </cell>
          <cell r="AJ103" t="str">
            <v>○</v>
          </cell>
          <cell r="AK103" t="str">
            <v>○</v>
          </cell>
          <cell r="AL103" t="str">
            <v>○</v>
          </cell>
          <cell r="AM103" t="str">
            <v>○</v>
          </cell>
          <cell r="AN103" t="str">
            <v>○</v>
          </cell>
          <cell r="AO103" t="str">
            <v>○</v>
          </cell>
          <cell r="AP103" t="str">
            <v>○</v>
          </cell>
          <cell r="AQ103" t="str">
            <v>○</v>
          </cell>
          <cell r="AR103" t="str">
            <v>○</v>
          </cell>
          <cell r="AS103" t="str">
            <v>○</v>
          </cell>
          <cell r="AT103" t="str">
            <v>○</v>
          </cell>
          <cell r="AU103" t="str">
            <v>○</v>
          </cell>
          <cell r="AV103" t="str">
            <v>○</v>
          </cell>
          <cell r="AW103" t="str">
            <v>○</v>
          </cell>
          <cell r="AX103" t="str">
            <v>○</v>
          </cell>
          <cell r="AY103" t="str">
            <v>○</v>
          </cell>
          <cell r="AZ103" t="str">
            <v>○</v>
          </cell>
          <cell r="BA103" t="str">
            <v>○</v>
          </cell>
          <cell r="BB103" t="str">
            <v>○</v>
          </cell>
          <cell r="BC103" t="str">
            <v>○</v>
          </cell>
          <cell r="BD103" t="str">
            <v>×</v>
          </cell>
          <cell r="BE103" t="str">
            <v>○</v>
          </cell>
          <cell r="BF103" t="str">
            <v>○</v>
          </cell>
          <cell r="BG103" t="str">
            <v>×</v>
          </cell>
          <cell r="BH103" t="str">
            <v>○</v>
          </cell>
          <cell r="BI103" t="str">
            <v>○</v>
          </cell>
          <cell r="BJ103" t="str">
            <v>○</v>
          </cell>
          <cell r="BK103" t="str">
            <v>○</v>
          </cell>
          <cell r="BL103" t="str">
            <v>×</v>
          </cell>
          <cell r="BM103" t="str">
            <v>○</v>
          </cell>
          <cell r="BN103" t="str">
            <v>○</v>
          </cell>
          <cell r="BO103" t="str">
            <v>×</v>
          </cell>
        </row>
        <row r="104">
          <cell r="B104" t="str">
            <v>現在が過去以上</v>
          </cell>
          <cell r="D104" t="str">
            <v>○</v>
          </cell>
          <cell r="E104" t="str">
            <v>○</v>
          </cell>
          <cell r="F104" t="str">
            <v>○</v>
          </cell>
          <cell r="G104" t="str">
            <v>○</v>
          </cell>
          <cell r="H104" t="str">
            <v>○</v>
          </cell>
          <cell r="I104" t="str">
            <v>○</v>
          </cell>
          <cell r="J104" t="str">
            <v>○</v>
          </cell>
          <cell r="K104" t="str">
            <v>○</v>
          </cell>
          <cell r="L104" t="str">
            <v>○</v>
          </cell>
          <cell r="M104" t="str">
            <v>○</v>
          </cell>
          <cell r="N104" t="str">
            <v>○</v>
          </cell>
          <cell r="O104" t="str">
            <v>○</v>
          </cell>
          <cell r="P104" t="str">
            <v>○</v>
          </cell>
          <cell r="Q104" t="str">
            <v>○</v>
          </cell>
          <cell r="R104" t="str">
            <v>○</v>
          </cell>
          <cell r="S104" t="str">
            <v>○</v>
          </cell>
          <cell r="T104" t="str">
            <v>×</v>
          </cell>
          <cell r="U104" t="str">
            <v>×</v>
          </cell>
          <cell r="V104" t="str">
            <v>○</v>
          </cell>
          <cell r="W104" t="str">
            <v>○</v>
          </cell>
          <cell r="X104" t="str">
            <v>○</v>
          </cell>
          <cell r="Y104" t="str">
            <v>○</v>
          </cell>
          <cell r="Z104" t="str">
            <v>○</v>
          </cell>
          <cell r="AA104" t="str">
            <v>○</v>
          </cell>
          <cell r="AB104" t="str">
            <v>○</v>
          </cell>
          <cell r="AC104" t="str">
            <v>○</v>
          </cell>
          <cell r="AD104" t="str">
            <v>○</v>
          </cell>
          <cell r="AE104" t="str">
            <v>×</v>
          </cell>
          <cell r="AF104" t="str">
            <v>×</v>
          </cell>
          <cell r="AG104" t="str">
            <v>×</v>
          </cell>
          <cell r="AH104" t="str">
            <v>○</v>
          </cell>
          <cell r="AI104" t="str">
            <v>×</v>
          </cell>
          <cell r="AJ104" t="str">
            <v>○</v>
          </cell>
          <cell r="AK104" t="str">
            <v>○</v>
          </cell>
          <cell r="AL104" t="str">
            <v>○</v>
          </cell>
          <cell r="AM104" t="str">
            <v>○</v>
          </cell>
          <cell r="AN104" t="str">
            <v>○</v>
          </cell>
          <cell r="AO104" t="str">
            <v>○</v>
          </cell>
          <cell r="AP104" t="str">
            <v>○</v>
          </cell>
          <cell r="AQ104" t="str">
            <v>○</v>
          </cell>
          <cell r="AR104" t="str">
            <v>○</v>
          </cell>
          <cell r="AS104" t="str">
            <v>○</v>
          </cell>
          <cell r="AT104" t="str">
            <v>○</v>
          </cell>
          <cell r="AU104" t="str">
            <v>○</v>
          </cell>
          <cell r="AV104" t="str">
            <v>○</v>
          </cell>
          <cell r="AW104" t="str">
            <v>×</v>
          </cell>
          <cell r="AX104" t="str">
            <v>○</v>
          </cell>
          <cell r="AY104" t="str">
            <v>○</v>
          </cell>
          <cell r="AZ104" t="str">
            <v>○</v>
          </cell>
          <cell r="BA104" t="str">
            <v>×</v>
          </cell>
          <cell r="BB104" t="str">
            <v>×</v>
          </cell>
          <cell r="BC104" t="str">
            <v>○</v>
          </cell>
          <cell r="BD104" t="str">
            <v>○</v>
          </cell>
          <cell r="BE104" t="str">
            <v>○</v>
          </cell>
          <cell r="BF104" t="str">
            <v>○</v>
          </cell>
          <cell r="BG104" t="str">
            <v>×</v>
          </cell>
          <cell r="BH104" t="str">
            <v>○</v>
          </cell>
          <cell r="BI104" t="str">
            <v>○</v>
          </cell>
          <cell r="BJ104" t="str">
            <v>○</v>
          </cell>
          <cell r="BK104" t="str">
            <v>×</v>
          </cell>
          <cell r="BL104" t="str">
            <v>○</v>
          </cell>
          <cell r="BM104" t="str">
            <v>○</v>
          </cell>
          <cell r="BN104" t="str">
            <v>○</v>
          </cell>
          <cell r="BO104" t="str">
            <v>○</v>
          </cell>
        </row>
        <row r="105">
          <cell r="B105" t="str">
            <v>差分データが中央値以上</v>
          </cell>
          <cell r="D105" t="str">
            <v>○</v>
          </cell>
          <cell r="E105" t="str">
            <v>○</v>
          </cell>
          <cell r="F105" t="str">
            <v>○</v>
          </cell>
          <cell r="G105" t="str">
            <v>○</v>
          </cell>
          <cell r="H105" t="str">
            <v>○</v>
          </cell>
          <cell r="I105" t="str">
            <v>○</v>
          </cell>
          <cell r="J105" t="str">
            <v>○</v>
          </cell>
          <cell r="K105" t="str">
            <v>○</v>
          </cell>
          <cell r="L105" t="str">
            <v>○</v>
          </cell>
          <cell r="M105" t="str">
            <v>○</v>
          </cell>
          <cell r="N105" t="str">
            <v>○</v>
          </cell>
          <cell r="O105" t="str">
            <v>×</v>
          </cell>
          <cell r="P105" t="str">
            <v>×</v>
          </cell>
          <cell r="Q105" t="str">
            <v>×</v>
          </cell>
          <cell r="R105" t="str">
            <v>×</v>
          </cell>
          <cell r="S105" t="str">
            <v>×</v>
          </cell>
          <cell r="T105" t="str">
            <v>×</v>
          </cell>
          <cell r="U105" t="str">
            <v>×</v>
          </cell>
          <cell r="V105" t="str">
            <v>○</v>
          </cell>
          <cell r="W105" t="str">
            <v>○</v>
          </cell>
          <cell r="X105" t="str">
            <v>○</v>
          </cell>
          <cell r="Y105" t="str">
            <v>○</v>
          </cell>
          <cell r="Z105" t="str">
            <v>○</v>
          </cell>
          <cell r="AA105" t="str">
            <v>○</v>
          </cell>
          <cell r="AB105" t="str">
            <v>○</v>
          </cell>
          <cell r="AC105" t="str">
            <v>○</v>
          </cell>
          <cell r="AD105" t="str">
            <v>○</v>
          </cell>
          <cell r="AE105" t="str">
            <v>○</v>
          </cell>
          <cell r="AF105" t="str">
            <v>○</v>
          </cell>
          <cell r="AG105" t="str">
            <v>○</v>
          </cell>
          <cell r="AH105" t="str">
            <v>○</v>
          </cell>
          <cell r="AI105" t="str">
            <v>×</v>
          </cell>
          <cell r="AJ105" t="str">
            <v>×</v>
          </cell>
          <cell r="AK105" t="str">
            <v>×</v>
          </cell>
          <cell r="AL105" t="str">
            <v>○</v>
          </cell>
          <cell r="AM105" t="str">
            <v>○</v>
          </cell>
          <cell r="AN105" t="str">
            <v>○</v>
          </cell>
          <cell r="AO105" t="str">
            <v>○</v>
          </cell>
          <cell r="AP105" t="str">
            <v>○</v>
          </cell>
          <cell r="AQ105" t="str">
            <v>○</v>
          </cell>
          <cell r="AR105" t="str">
            <v>×</v>
          </cell>
          <cell r="AS105" t="str">
            <v>○</v>
          </cell>
          <cell r="AT105" t="str">
            <v>○</v>
          </cell>
          <cell r="AU105" t="str">
            <v>×</v>
          </cell>
          <cell r="AV105" t="str">
            <v>○</v>
          </cell>
          <cell r="AW105" t="str">
            <v>○</v>
          </cell>
          <cell r="AX105" t="str">
            <v>×</v>
          </cell>
          <cell r="AY105" t="str">
            <v>○</v>
          </cell>
          <cell r="AZ105" t="str">
            <v>○</v>
          </cell>
          <cell r="BA105" t="str">
            <v>○</v>
          </cell>
          <cell r="BB105" t="str">
            <v>○</v>
          </cell>
          <cell r="BC105" t="str">
            <v>○</v>
          </cell>
          <cell r="BD105" t="str">
            <v>×</v>
          </cell>
          <cell r="BE105" t="str">
            <v>×</v>
          </cell>
          <cell r="BF105" t="str">
            <v>×</v>
          </cell>
          <cell r="BG105" t="str">
            <v>×</v>
          </cell>
          <cell r="BH105" t="str">
            <v>×</v>
          </cell>
          <cell r="BI105" t="str">
            <v>×</v>
          </cell>
          <cell r="BJ105" t="str">
            <v>×</v>
          </cell>
          <cell r="BK105" t="str">
            <v>×</v>
          </cell>
          <cell r="BL105" t="str">
            <v>×</v>
          </cell>
          <cell r="BM105" t="str">
            <v>×</v>
          </cell>
          <cell r="BN105" t="str">
            <v>○</v>
          </cell>
          <cell r="BO105" t="str">
            <v>×</v>
          </cell>
        </row>
        <row r="106">
          <cell r="B106" t="str">
            <v>○×－</v>
          </cell>
          <cell r="D106" t="str">
            <v>○</v>
          </cell>
          <cell r="E106" t="str">
            <v>○</v>
          </cell>
          <cell r="F106" t="str">
            <v>○</v>
          </cell>
          <cell r="G106" t="str">
            <v>○</v>
          </cell>
          <cell r="H106" t="str">
            <v>○</v>
          </cell>
          <cell r="I106" t="str">
            <v>○</v>
          </cell>
          <cell r="J106" t="str">
            <v>○</v>
          </cell>
          <cell r="K106" t="str">
            <v>○</v>
          </cell>
          <cell r="L106" t="str">
            <v>○</v>
          </cell>
          <cell r="M106" t="str">
            <v>○</v>
          </cell>
          <cell r="N106" t="str">
            <v>○</v>
          </cell>
          <cell r="O106" t="str">
            <v>-</v>
          </cell>
          <cell r="P106" t="str">
            <v>-</v>
          </cell>
          <cell r="Q106" t="str">
            <v>-</v>
          </cell>
          <cell r="R106" t="str">
            <v>-</v>
          </cell>
          <cell r="S106" t="str">
            <v>-</v>
          </cell>
          <cell r="T106" t="str">
            <v>-</v>
          </cell>
          <cell r="U106" t="str">
            <v>-</v>
          </cell>
          <cell r="V106" t="str">
            <v>○</v>
          </cell>
          <cell r="W106" t="str">
            <v>○</v>
          </cell>
          <cell r="X106" t="str">
            <v>○</v>
          </cell>
          <cell r="Y106" t="str">
            <v>○</v>
          </cell>
          <cell r="Z106" t="str">
            <v>○</v>
          </cell>
          <cell r="AA106" t="str">
            <v>○</v>
          </cell>
          <cell r="AB106" t="str">
            <v>○</v>
          </cell>
          <cell r="AC106" t="str">
            <v>○</v>
          </cell>
          <cell r="AD106" t="str">
            <v>○</v>
          </cell>
          <cell r="AE106" t="str">
            <v>×</v>
          </cell>
          <cell r="AF106" t="str">
            <v>×</v>
          </cell>
          <cell r="AG106" t="str">
            <v>×</v>
          </cell>
          <cell r="AH106" t="str">
            <v>○</v>
          </cell>
          <cell r="AI106" t="str">
            <v>-</v>
          </cell>
          <cell r="AJ106" t="str">
            <v>-</v>
          </cell>
          <cell r="AK106" t="str">
            <v>-</v>
          </cell>
          <cell r="AL106" t="str">
            <v>○</v>
          </cell>
          <cell r="AM106" t="str">
            <v>○</v>
          </cell>
          <cell r="AN106" t="str">
            <v>○</v>
          </cell>
          <cell r="AO106" t="str">
            <v>○</v>
          </cell>
          <cell r="AP106" t="str">
            <v>○</v>
          </cell>
          <cell r="AQ106" t="str">
            <v>○</v>
          </cell>
          <cell r="AR106" t="str">
            <v>-</v>
          </cell>
          <cell r="AS106" t="str">
            <v>○</v>
          </cell>
          <cell r="AT106" t="str">
            <v>○</v>
          </cell>
          <cell r="AU106" t="str">
            <v>-</v>
          </cell>
          <cell r="AV106" t="str">
            <v>○</v>
          </cell>
          <cell r="AW106" t="str">
            <v>×</v>
          </cell>
          <cell r="AX106" t="str">
            <v>-</v>
          </cell>
          <cell r="AY106" t="str">
            <v>○</v>
          </cell>
          <cell r="AZ106" t="str">
            <v>○</v>
          </cell>
          <cell r="BA106" t="str">
            <v>×</v>
          </cell>
          <cell r="BB106" t="str">
            <v>×</v>
          </cell>
          <cell r="BC106" t="str">
            <v>○</v>
          </cell>
          <cell r="BD106" t="str">
            <v>-</v>
          </cell>
          <cell r="BE106" t="str">
            <v>-</v>
          </cell>
          <cell r="BF106" t="str">
            <v>-</v>
          </cell>
          <cell r="BG106" t="str">
            <v>-</v>
          </cell>
          <cell r="BH106" t="str">
            <v>-</v>
          </cell>
          <cell r="BI106" t="str">
            <v>-</v>
          </cell>
          <cell r="BJ106" t="str">
            <v>-</v>
          </cell>
          <cell r="BK106" t="str">
            <v>-</v>
          </cell>
          <cell r="BL106" t="str">
            <v>-</v>
          </cell>
          <cell r="BM106" t="str">
            <v>-</v>
          </cell>
          <cell r="BN106" t="str">
            <v>○</v>
          </cell>
          <cell r="BO106" t="str">
            <v>-</v>
          </cell>
        </row>
        <row r="108">
          <cell r="B108" t="str">
            <v>水際部の樹林</v>
          </cell>
          <cell r="C108" t="str">
            <v>V</v>
          </cell>
        </row>
        <row r="109">
          <cell r="B109" t="str">
            <v>水際部の樹林</v>
          </cell>
          <cell r="C109" t="str">
            <v>IV</v>
          </cell>
        </row>
        <row r="110">
          <cell r="B110" t="str">
            <v>水際部の樹林</v>
          </cell>
          <cell r="C110" t="str">
            <v>III</v>
          </cell>
        </row>
        <row r="111">
          <cell r="B111" t="str">
            <v>水際部の樹林</v>
          </cell>
          <cell r="C111" t="str">
            <v>II</v>
          </cell>
        </row>
        <row r="112">
          <cell r="B112" t="str">
            <v>水際部の樹林</v>
          </cell>
          <cell r="C112" t="str">
            <v>I</v>
          </cell>
        </row>
        <row r="114">
          <cell r="B114" t="str">
            <v>湛水域</v>
          </cell>
        </row>
        <row r="115">
          <cell r="B115" t="str">
            <v>湛水域あり</v>
          </cell>
          <cell r="D115" t="str">
            <v>×</v>
          </cell>
          <cell r="E115" t="str">
            <v>×</v>
          </cell>
          <cell r="F115" t="str">
            <v>×</v>
          </cell>
          <cell r="G115" t="str">
            <v>×</v>
          </cell>
          <cell r="H115" t="str">
            <v>×</v>
          </cell>
          <cell r="I115" t="str">
            <v>×</v>
          </cell>
          <cell r="J115" t="str">
            <v>×</v>
          </cell>
          <cell r="K115" t="str">
            <v>×</v>
          </cell>
          <cell r="L115" t="str">
            <v>×</v>
          </cell>
          <cell r="M115" t="str">
            <v>×</v>
          </cell>
          <cell r="N115" t="str">
            <v>×</v>
          </cell>
          <cell r="O115" t="str">
            <v>×</v>
          </cell>
          <cell r="P115" t="str">
            <v>×</v>
          </cell>
          <cell r="Q115" t="str">
            <v>×</v>
          </cell>
          <cell r="R115" t="str">
            <v>×</v>
          </cell>
          <cell r="S115" t="str">
            <v>×</v>
          </cell>
          <cell r="T115" t="str">
            <v>×</v>
          </cell>
          <cell r="U115" t="str">
            <v>×</v>
          </cell>
          <cell r="V115" t="str">
            <v>×</v>
          </cell>
          <cell r="W115" t="str">
            <v>×</v>
          </cell>
          <cell r="X115" t="str">
            <v>×</v>
          </cell>
          <cell r="Y115" t="str">
            <v>×</v>
          </cell>
          <cell r="Z115" t="str">
            <v>×</v>
          </cell>
          <cell r="AA115" t="str">
            <v>×</v>
          </cell>
          <cell r="AB115" t="str">
            <v>×</v>
          </cell>
          <cell r="AC115" t="str">
            <v>×</v>
          </cell>
          <cell r="AD115" t="str">
            <v>×</v>
          </cell>
          <cell r="AE115" t="str">
            <v>×</v>
          </cell>
          <cell r="AF115" t="str">
            <v>×</v>
          </cell>
          <cell r="AG115" t="str">
            <v>×</v>
          </cell>
          <cell r="AH115" t="str">
            <v>×</v>
          </cell>
          <cell r="AI115" t="str">
            <v>×</v>
          </cell>
          <cell r="AJ115" t="str">
            <v>×</v>
          </cell>
          <cell r="AK115" t="str">
            <v>×</v>
          </cell>
          <cell r="AL115" t="str">
            <v>×</v>
          </cell>
          <cell r="AM115" t="str">
            <v>×</v>
          </cell>
          <cell r="AN115" t="str">
            <v>×</v>
          </cell>
          <cell r="AO115" t="str">
            <v>×</v>
          </cell>
          <cell r="AP115" t="str">
            <v>×</v>
          </cell>
          <cell r="AQ115" t="str">
            <v>×</v>
          </cell>
          <cell r="AR115" t="str">
            <v>×</v>
          </cell>
          <cell r="AS115" t="str">
            <v>×</v>
          </cell>
          <cell r="AT115" t="str">
            <v>×</v>
          </cell>
          <cell r="AU115" t="str">
            <v>×</v>
          </cell>
          <cell r="AV115" t="str">
            <v>×</v>
          </cell>
          <cell r="AW115" t="str">
            <v>×</v>
          </cell>
          <cell r="AX115" t="str">
            <v>×</v>
          </cell>
          <cell r="AY115" t="str">
            <v>×</v>
          </cell>
          <cell r="AZ115" t="str">
            <v>×</v>
          </cell>
          <cell r="BA115" t="str">
            <v>×</v>
          </cell>
          <cell r="BB115" t="str">
            <v>×</v>
          </cell>
          <cell r="BC115" t="str">
            <v>×</v>
          </cell>
          <cell r="BD115" t="str">
            <v>×</v>
          </cell>
          <cell r="BE115" t="str">
            <v>×</v>
          </cell>
          <cell r="BF115" t="str">
            <v>×</v>
          </cell>
          <cell r="BG115" t="str">
            <v>×</v>
          </cell>
          <cell r="BH115" t="str">
            <v>×</v>
          </cell>
          <cell r="BI115" t="str">
            <v>×</v>
          </cell>
          <cell r="BJ115" t="str">
            <v>×</v>
          </cell>
          <cell r="BK115" t="str">
            <v>×</v>
          </cell>
          <cell r="BL115" t="str">
            <v>×</v>
          </cell>
          <cell r="BM115" t="str">
            <v>×</v>
          </cell>
          <cell r="BN115" t="str">
            <v>×</v>
          </cell>
          <cell r="BO115" t="str">
            <v>×</v>
          </cell>
        </row>
        <row r="116">
          <cell r="B116" t="str">
            <v>樹林（低水敷）</v>
          </cell>
        </row>
        <row r="117">
          <cell r="B117" t="str">
            <v>樹林（高水敷）</v>
          </cell>
        </row>
        <row r="118">
          <cell r="B118" t="str">
            <v>砂州・砂礫</v>
          </cell>
        </row>
        <row r="120">
          <cell r="B120" t="str">
            <v>水際の自然率（右岸）</v>
          </cell>
          <cell r="C120" t="str">
            <v>V</v>
          </cell>
          <cell r="D120">
            <v>0</v>
          </cell>
          <cell r="E120">
            <v>0</v>
          </cell>
          <cell r="F120">
            <v>85.714285714285722</v>
          </cell>
          <cell r="G120">
            <v>63.478260869565219</v>
          </cell>
          <cell r="H120">
            <v>68.421052631578931</v>
          </cell>
          <cell r="I120">
            <v>73.451327433628322</v>
          </cell>
          <cell r="J120">
            <v>51.020408163265309</v>
          </cell>
          <cell r="K120">
            <v>0</v>
          </cell>
          <cell r="L120">
            <v>0</v>
          </cell>
          <cell r="M120">
            <v>46.715328467153284</v>
          </cell>
          <cell r="N120">
            <v>39.473684210526315</v>
          </cell>
          <cell r="O120">
            <v>76.923076923076934</v>
          </cell>
          <cell r="P120">
            <v>40.776699029126213</v>
          </cell>
          <cell r="Q120">
            <v>93.939393939393938</v>
          </cell>
          <cell r="R120">
            <v>100</v>
          </cell>
          <cell r="S120">
            <v>58.247422680412363</v>
          </cell>
          <cell r="T120">
            <v>95.283018867924525</v>
          </cell>
          <cell r="U120">
            <v>88.387096774193552</v>
          </cell>
          <cell r="V120">
            <v>60.194174757281552</v>
          </cell>
          <cell r="W120">
            <v>88.789237668161434</v>
          </cell>
          <cell r="X120">
            <v>6.3380281690140832</v>
          </cell>
          <cell r="Y120">
            <v>91.743119266055047</v>
          </cell>
          <cell r="Z120">
            <v>100</v>
          </cell>
          <cell r="AA120">
            <v>76.8</v>
          </cell>
          <cell r="AB120">
            <v>0</v>
          </cell>
          <cell r="AC120">
            <v>67.808219178082197</v>
          </cell>
          <cell r="AD120">
            <v>100</v>
          </cell>
          <cell r="AE120">
            <v>71.818181818181813</v>
          </cell>
          <cell r="AF120">
            <v>0</v>
          </cell>
          <cell r="AG120">
            <v>39.247311827956992</v>
          </cell>
          <cell r="AH120">
            <v>100</v>
          </cell>
          <cell r="AI120">
            <v>73.509933774834437</v>
          </cell>
          <cell r="AJ120">
            <v>76.229508196721312</v>
          </cell>
          <cell r="AK120">
            <v>95</v>
          </cell>
          <cell r="AL120">
            <v>54.629629629629626</v>
          </cell>
          <cell r="AM120">
            <v>95.287958115183244</v>
          </cell>
          <cell r="AN120">
            <v>50</v>
          </cell>
          <cell r="AO120">
            <v>64.285714285714292</v>
          </cell>
          <cell r="AP120">
            <v>95.114006514657973</v>
          </cell>
          <cell r="AQ120">
            <v>100</v>
          </cell>
          <cell r="AR120">
            <v>100</v>
          </cell>
          <cell r="AS120">
            <v>87.150837988826808</v>
          </cell>
          <cell r="AT120">
            <v>100</v>
          </cell>
          <cell r="AU120">
            <v>72.131147540983605</v>
          </cell>
          <cell r="AV120">
            <v>100</v>
          </cell>
          <cell r="AW120">
            <v>100</v>
          </cell>
          <cell r="AX120">
            <v>74.712643678160916</v>
          </cell>
          <cell r="AY120">
            <v>86.294416243654823</v>
          </cell>
          <cell r="AZ120">
            <v>100</v>
          </cell>
          <cell r="BA120">
            <v>86.394557823129261</v>
          </cell>
          <cell r="BB120">
            <v>100</v>
          </cell>
          <cell r="BC120">
            <v>100</v>
          </cell>
          <cell r="BD120">
            <v>100</v>
          </cell>
          <cell r="BE120">
            <v>100</v>
          </cell>
          <cell r="BF120">
            <v>100</v>
          </cell>
          <cell r="BG120">
            <v>93.396226415094333</v>
          </cell>
          <cell r="BH120">
            <v>100</v>
          </cell>
          <cell r="BI120">
            <v>77.272727272727266</v>
          </cell>
          <cell r="BJ120">
            <v>69.767441860465112</v>
          </cell>
          <cell r="BK120">
            <v>71.774193548387103</v>
          </cell>
          <cell r="BL120">
            <v>100</v>
          </cell>
          <cell r="BM120">
            <v>100</v>
          </cell>
          <cell r="BN120">
            <v>100</v>
          </cell>
          <cell r="BO120">
            <v>100</v>
          </cell>
        </row>
        <row r="121">
          <cell r="B121" t="str">
            <v>水際の自然率（左岸）</v>
          </cell>
          <cell r="C121" t="str">
            <v>V</v>
          </cell>
          <cell r="D121" t="e">
            <v>#VALUE!</v>
          </cell>
          <cell r="E121">
            <v>76.315789473684205</v>
          </cell>
          <cell r="F121">
            <v>76.470588235294116</v>
          </cell>
          <cell r="G121">
            <v>33.333333333333329</v>
          </cell>
          <cell r="H121">
            <v>60.833333333333343</v>
          </cell>
          <cell r="I121">
            <v>82.835820895522389</v>
          </cell>
          <cell r="J121">
            <v>81.350482315112544</v>
          </cell>
          <cell r="K121">
            <v>30.208333333333332</v>
          </cell>
          <cell r="L121">
            <v>0</v>
          </cell>
          <cell r="M121">
            <v>0</v>
          </cell>
          <cell r="N121">
            <v>28.662420382165603</v>
          </cell>
          <cell r="O121">
            <v>100</v>
          </cell>
          <cell r="P121">
            <v>100</v>
          </cell>
          <cell r="Q121">
            <v>100</v>
          </cell>
          <cell r="R121">
            <v>62.264150943396224</v>
          </cell>
          <cell r="S121">
            <v>65.925925925925924</v>
          </cell>
          <cell r="T121">
            <v>100</v>
          </cell>
          <cell r="U121">
            <v>100</v>
          </cell>
          <cell r="V121">
            <v>100</v>
          </cell>
          <cell r="W121">
            <v>94.14414414414415</v>
          </cell>
          <cell r="X121">
            <v>67.592592592592581</v>
          </cell>
          <cell r="Y121">
            <v>55.55555555555555</v>
          </cell>
          <cell r="Z121">
            <v>68.531468531468533</v>
          </cell>
          <cell r="AA121">
            <v>89.795918367346943</v>
          </cell>
          <cell r="AB121">
            <v>81.730769230769226</v>
          </cell>
          <cell r="AC121">
            <v>97.142857142857139</v>
          </cell>
          <cell r="AD121">
            <v>60.624999999999993</v>
          </cell>
          <cell r="AE121">
            <v>56.896551724137922</v>
          </cell>
          <cell r="AF121">
            <v>100</v>
          </cell>
          <cell r="AG121">
            <v>100</v>
          </cell>
          <cell r="AH121">
            <v>66.666666666666657</v>
          </cell>
          <cell r="AI121">
            <v>64.233576642335763</v>
          </cell>
          <cell r="AJ121">
            <v>66.929133858267704</v>
          </cell>
          <cell r="AK121">
            <v>100</v>
          </cell>
          <cell r="AL121">
            <v>96.380090497737555</v>
          </cell>
          <cell r="AM121">
            <v>100</v>
          </cell>
          <cell r="AN121">
            <v>100</v>
          </cell>
          <cell r="AO121">
            <v>100</v>
          </cell>
          <cell r="AP121">
            <v>91.056910569105682</v>
          </cell>
          <cell r="AQ121">
            <v>75.373134328358205</v>
          </cell>
          <cell r="AR121">
            <v>24.369747899159663</v>
          </cell>
          <cell r="AS121">
            <v>100</v>
          </cell>
          <cell r="AT121">
            <v>79.393939393939391</v>
          </cell>
          <cell r="AU121">
            <v>100</v>
          </cell>
          <cell r="AV121">
            <v>81.456953642384093</v>
          </cell>
          <cell r="AW121">
            <v>70.399999999999991</v>
          </cell>
          <cell r="AX121">
            <v>100</v>
          </cell>
          <cell r="AY121">
            <v>100</v>
          </cell>
          <cell r="AZ121">
            <v>100</v>
          </cell>
          <cell r="BA121">
            <v>94.117647058823522</v>
          </cell>
          <cell r="BB121">
            <v>100</v>
          </cell>
          <cell r="BC121">
            <v>82.882882882882882</v>
          </cell>
          <cell r="BD121">
            <v>100</v>
          </cell>
          <cell r="BE121">
            <v>26.785714285714285</v>
          </cell>
          <cell r="BF121">
            <v>0</v>
          </cell>
          <cell r="BG121">
            <v>0</v>
          </cell>
          <cell r="BH121">
            <v>85.826771653543304</v>
          </cell>
          <cell r="BI121">
            <v>97.368421052631575</v>
          </cell>
          <cell r="BJ121">
            <v>78</v>
          </cell>
          <cell r="BK121">
            <v>77.600000000000009</v>
          </cell>
          <cell r="BL121">
            <v>100</v>
          </cell>
          <cell r="BM121">
            <v>100</v>
          </cell>
          <cell r="BN121">
            <v>100</v>
          </cell>
          <cell r="BO121">
            <v>72.826086956521735</v>
          </cell>
        </row>
        <row r="122">
          <cell r="B122" t="str">
            <v>水際の自然率（右岸）</v>
          </cell>
          <cell r="C122" t="str">
            <v>IV</v>
          </cell>
        </row>
        <row r="123">
          <cell r="B123" t="str">
            <v>水際の自然率（左岸）</v>
          </cell>
          <cell r="C123" t="str">
            <v>IV</v>
          </cell>
        </row>
        <row r="124">
          <cell r="B124" t="str">
            <v>水際の自然率（右岸）</v>
          </cell>
          <cell r="C124" t="str">
            <v>III</v>
          </cell>
          <cell r="D124">
            <v>0</v>
          </cell>
          <cell r="E124">
            <v>0</v>
          </cell>
          <cell r="F124">
            <v>78.431372549019613</v>
          </cell>
          <cell r="G124">
            <v>44.642857142857139</v>
          </cell>
          <cell r="H124">
            <v>87.969924812030072</v>
          </cell>
          <cell r="I124">
            <v>94.074074074074062</v>
          </cell>
          <cell r="J124">
            <v>63.302752293577981</v>
          </cell>
          <cell r="K124">
            <v>0</v>
          </cell>
          <cell r="L124">
            <v>25.210084033613445</v>
          </cell>
          <cell r="M124">
            <v>70</v>
          </cell>
          <cell r="N124">
            <v>69.230769230769226</v>
          </cell>
          <cell r="O124">
            <v>74.72527472527473</v>
          </cell>
          <cell r="P124">
            <v>27.184466019417481</v>
          </cell>
          <cell r="Q124">
            <v>100</v>
          </cell>
          <cell r="R124">
            <v>75.609756097560975</v>
          </cell>
          <cell r="S124">
            <v>37.179487179487175</v>
          </cell>
          <cell r="T124">
            <v>100</v>
          </cell>
          <cell r="U124">
            <v>83.832335329341305</v>
          </cell>
          <cell r="V124">
            <v>55.882352941176464</v>
          </cell>
          <cell r="W124">
            <v>63.013698630136993</v>
          </cell>
          <cell r="X124">
            <v>14.529914529914532</v>
          </cell>
          <cell r="Y124">
            <v>100</v>
          </cell>
          <cell r="Z124">
            <v>76.795580110497241</v>
          </cell>
          <cell r="AA124">
            <v>100</v>
          </cell>
          <cell r="AB124">
            <v>70.588235294117652</v>
          </cell>
          <cell r="AC124">
            <v>88.679245283018872</v>
          </cell>
          <cell r="AD124">
            <v>98.253275109170303</v>
          </cell>
          <cell r="AE124">
            <v>96.503496503496507</v>
          </cell>
          <cell r="AF124">
            <v>85.148514851485146</v>
          </cell>
          <cell r="AG124">
            <v>44.26229508196721</v>
          </cell>
          <cell r="AH124">
            <v>76.223776223776213</v>
          </cell>
          <cell r="AI124">
            <v>83.974358974358978</v>
          </cell>
          <cell r="AJ124">
            <v>73.333333333333343</v>
          </cell>
          <cell r="AK124">
            <v>100</v>
          </cell>
          <cell r="AL124">
            <v>83.453237410071949</v>
          </cell>
          <cell r="AM124">
            <v>100</v>
          </cell>
          <cell r="AN124">
            <v>100</v>
          </cell>
          <cell r="AO124">
            <v>83.892617449664428</v>
          </cell>
          <cell r="AP124">
            <v>78.656126482213423</v>
          </cell>
          <cell r="AQ124">
            <v>89.795918367346957</v>
          </cell>
          <cell r="AR124">
            <v>100</v>
          </cell>
          <cell r="AS124">
            <v>100</v>
          </cell>
          <cell r="AT124">
            <v>92.168674698795172</v>
          </cell>
          <cell r="AU124">
            <v>90.062111801242239</v>
          </cell>
          <cell r="AV124">
            <v>92.688679245283026</v>
          </cell>
          <cell r="AW124">
            <v>100</v>
          </cell>
          <cell r="AX124">
            <v>100</v>
          </cell>
          <cell r="AY124">
            <v>97.109826589595372</v>
          </cell>
          <cell r="AZ124">
            <v>100</v>
          </cell>
          <cell r="BA124">
            <v>89.385474860335208</v>
          </cell>
          <cell r="BB124">
            <v>94.210526315789465</v>
          </cell>
          <cell r="BC124">
            <v>100</v>
          </cell>
          <cell r="BD124">
            <v>98.214285714285708</v>
          </cell>
          <cell r="BE124">
            <v>100</v>
          </cell>
          <cell r="BF124">
            <v>100</v>
          </cell>
          <cell r="BG124">
            <v>97.276264591439698</v>
          </cell>
          <cell r="BH124">
            <v>89.221556886227546</v>
          </cell>
          <cell r="BI124">
            <v>68.292682926829258</v>
          </cell>
          <cell r="BJ124">
            <v>68.604651162790702</v>
          </cell>
          <cell r="BK124">
            <v>90.740740740740748</v>
          </cell>
          <cell r="BL124">
            <v>100</v>
          </cell>
          <cell r="BM124">
            <v>100</v>
          </cell>
          <cell r="BN124">
            <v>100</v>
          </cell>
          <cell r="BO124">
            <v>100</v>
          </cell>
        </row>
        <row r="125">
          <cell r="B125" t="str">
            <v>水際の自然率（左岸）</v>
          </cell>
          <cell r="C125" t="str">
            <v>III</v>
          </cell>
          <cell r="D125">
            <v>100</v>
          </cell>
          <cell r="E125">
            <v>0</v>
          </cell>
          <cell r="F125">
            <v>35.789473684210535</v>
          </cell>
          <cell r="G125">
            <v>26.351351351351354</v>
          </cell>
          <cell r="H125">
            <v>51.818181818181806</v>
          </cell>
          <cell r="I125">
            <v>56.578947368421048</v>
          </cell>
          <cell r="J125">
            <v>65.876777251184834</v>
          </cell>
          <cell r="K125">
            <v>30.526315789473685</v>
          </cell>
          <cell r="L125">
            <v>0</v>
          </cell>
          <cell r="M125">
            <v>6.9565217391304337</v>
          </cell>
          <cell r="N125">
            <v>23.780487804878049</v>
          </cell>
          <cell r="O125">
            <v>49.450549450549453</v>
          </cell>
          <cell r="P125">
            <v>100</v>
          </cell>
          <cell r="Q125">
            <v>98.958333333333343</v>
          </cell>
          <cell r="R125">
            <v>57.407407407407405</v>
          </cell>
          <cell r="S125">
            <v>63.576158940397356</v>
          </cell>
          <cell r="T125">
            <v>91.044776119402997</v>
          </cell>
          <cell r="U125">
            <v>81.021897810218974</v>
          </cell>
          <cell r="V125">
            <v>83.030303030303031</v>
          </cell>
          <cell r="W125">
            <v>61.428571428571431</v>
          </cell>
          <cell r="X125">
            <v>68.55670103092784</v>
          </cell>
          <cell r="Y125">
            <v>55.454545454545446</v>
          </cell>
          <cell r="Z125">
            <v>100</v>
          </cell>
          <cell r="AA125">
            <v>80.392156862745097</v>
          </cell>
          <cell r="AB125">
            <v>94.73684210526315</v>
          </cell>
          <cell r="AC125">
            <v>100</v>
          </cell>
          <cell r="AD125">
            <v>59.444444444444443</v>
          </cell>
          <cell r="AE125">
            <v>66.878980891719735</v>
          </cell>
          <cell r="AF125">
            <v>82.558139534883722</v>
          </cell>
          <cell r="AG125">
            <v>100</v>
          </cell>
          <cell r="AH125">
            <v>42.063492063492063</v>
          </cell>
          <cell r="AI125">
            <v>57.961783439490446</v>
          </cell>
          <cell r="AJ125">
            <v>60.317460317460316</v>
          </cell>
          <cell r="AK125">
            <v>98.275862068965509</v>
          </cell>
          <cell r="AL125">
            <v>66.92307692307692</v>
          </cell>
          <cell r="AM125">
            <v>95.798319327731079</v>
          </cell>
          <cell r="AN125">
            <v>100</v>
          </cell>
          <cell r="AO125">
            <v>100</v>
          </cell>
          <cell r="AP125">
            <v>96.688741721854299</v>
          </cell>
          <cell r="AQ125">
            <v>95.934959349593498</v>
          </cell>
          <cell r="AR125">
            <v>58.620689655172406</v>
          </cell>
          <cell r="AS125">
            <v>75.757575757575751</v>
          </cell>
          <cell r="AT125">
            <v>54.198473282442741</v>
          </cell>
          <cell r="AU125">
            <v>100</v>
          </cell>
          <cell r="AV125">
            <v>87.943262411347519</v>
          </cell>
          <cell r="AW125">
            <v>71.739130434782624</v>
          </cell>
          <cell r="AX125">
            <v>100</v>
          </cell>
          <cell r="AY125">
            <v>91.452991452991455</v>
          </cell>
          <cell r="AZ125">
            <v>94.117647058823522</v>
          </cell>
          <cell r="BA125">
            <v>93.181818181818187</v>
          </cell>
          <cell r="BB125">
            <v>93.023255813953483</v>
          </cell>
          <cell r="BC125">
            <v>90.677966101694906</v>
          </cell>
          <cell r="BD125">
            <v>100</v>
          </cell>
          <cell r="BE125">
            <v>74.590163934426229</v>
          </cell>
          <cell r="BF125">
            <v>96.36363636363636</v>
          </cell>
          <cell r="BG125">
            <v>75.16339869281046</v>
          </cell>
          <cell r="BH125">
            <v>96.8</v>
          </cell>
          <cell r="BI125">
            <v>75.539568345323744</v>
          </cell>
          <cell r="BJ125">
            <v>96.590909090909079</v>
          </cell>
          <cell r="BK125">
            <v>100</v>
          </cell>
          <cell r="BL125">
            <v>100</v>
          </cell>
          <cell r="BM125">
            <v>100</v>
          </cell>
          <cell r="BN125">
            <v>100</v>
          </cell>
          <cell r="BO125">
            <v>100</v>
          </cell>
        </row>
        <row r="126">
          <cell r="B126" t="str">
            <v>水際の自然率（右岸）</v>
          </cell>
          <cell r="C126" t="str">
            <v>II</v>
          </cell>
        </row>
        <row r="127">
          <cell r="B127" t="str">
            <v>水際の自然率（左岸）</v>
          </cell>
          <cell r="C127" t="str">
            <v>II</v>
          </cell>
        </row>
        <row r="128">
          <cell r="B128" t="str">
            <v>水際の自然率（右岸）</v>
          </cell>
          <cell r="C128" t="str">
            <v>I</v>
          </cell>
        </row>
        <row r="129">
          <cell r="B129" t="str">
            <v>水際の自然率（左岸）</v>
          </cell>
          <cell r="C129" t="str">
            <v>I</v>
          </cell>
        </row>
        <row r="130">
          <cell r="B130" t="str">
            <v>水際の自然率（右岸）</v>
          </cell>
          <cell r="C130" t="str">
            <v>IV-V</v>
          </cell>
          <cell r="D130">
            <v>0</v>
          </cell>
          <cell r="E130">
            <v>0</v>
          </cell>
          <cell r="F130">
            <v>-85.714285714285722</v>
          </cell>
          <cell r="G130">
            <v>-63.478260869565219</v>
          </cell>
          <cell r="H130">
            <v>-68.421052631578931</v>
          </cell>
          <cell r="I130">
            <v>-73.451327433628322</v>
          </cell>
          <cell r="J130">
            <v>-51.020408163265309</v>
          </cell>
          <cell r="K130">
            <v>0</v>
          </cell>
          <cell r="L130">
            <v>0</v>
          </cell>
          <cell r="M130">
            <v>-46.715328467153284</v>
          </cell>
          <cell r="N130">
            <v>-39.473684210526315</v>
          </cell>
          <cell r="O130">
            <v>-76.923076923076934</v>
          </cell>
          <cell r="P130">
            <v>-40.776699029126213</v>
          </cell>
          <cell r="Q130">
            <v>-93.939393939393938</v>
          </cell>
          <cell r="R130">
            <v>-100</v>
          </cell>
          <cell r="S130">
            <v>-58.247422680412363</v>
          </cell>
          <cell r="T130">
            <v>-95.283018867924525</v>
          </cell>
          <cell r="U130">
            <v>-88.387096774193552</v>
          </cell>
          <cell r="V130">
            <v>-60.194174757281552</v>
          </cell>
          <cell r="W130">
            <v>-88.789237668161434</v>
          </cell>
          <cell r="X130">
            <v>-6.3380281690140832</v>
          </cell>
          <cell r="Y130">
            <v>-91.743119266055047</v>
          </cell>
          <cell r="Z130">
            <v>-100</v>
          </cell>
          <cell r="AA130">
            <v>-76.8</v>
          </cell>
          <cell r="AB130">
            <v>0</v>
          </cell>
          <cell r="AC130">
            <v>-67.808219178082197</v>
          </cell>
          <cell r="AD130">
            <v>-100</v>
          </cell>
          <cell r="AE130">
            <v>-71.818181818181813</v>
          </cell>
          <cell r="AF130">
            <v>0</v>
          </cell>
          <cell r="AG130">
            <v>-39.247311827956992</v>
          </cell>
          <cell r="AH130">
            <v>-100</v>
          </cell>
          <cell r="AI130">
            <v>-73.509933774834437</v>
          </cell>
          <cell r="AJ130">
            <v>-76.229508196721312</v>
          </cell>
          <cell r="AK130">
            <v>-95</v>
          </cell>
          <cell r="AL130">
            <v>-54.629629629629626</v>
          </cell>
          <cell r="AM130">
            <v>-95.287958115183244</v>
          </cell>
          <cell r="AN130">
            <v>-50</v>
          </cell>
          <cell r="AO130">
            <v>-64.285714285714292</v>
          </cell>
          <cell r="AP130">
            <v>-95.114006514657973</v>
          </cell>
          <cell r="AQ130">
            <v>-100</v>
          </cell>
          <cell r="AR130">
            <v>-100</v>
          </cell>
          <cell r="AS130">
            <v>-87.150837988826808</v>
          </cell>
          <cell r="AT130">
            <v>-100</v>
          </cell>
          <cell r="AU130">
            <v>-72.131147540983605</v>
          </cell>
          <cell r="AV130">
            <v>-100</v>
          </cell>
          <cell r="AW130">
            <v>-100</v>
          </cell>
          <cell r="AX130">
            <v>-74.712643678160916</v>
          </cell>
          <cell r="AY130">
            <v>-86.294416243654823</v>
          </cell>
          <cell r="AZ130">
            <v>-100</v>
          </cell>
          <cell r="BA130">
            <v>-86.394557823129261</v>
          </cell>
          <cell r="BB130">
            <v>-100</v>
          </cell>
          <cell r="BC130">
            <v>-100</v>
          </cell>
          <cell r="BD130">
            <v>-100</v>
          </cell>
          <cell r="BE130">
            <v>-100</v>
          </cell>
          <cell r="BF130">
            <v>-100</v>
          </cell>
          <cell r="BG130">
            <v>-93.396226415094333</v>
          </cell>
          <cell r="BH130">
            <v>-100</v>
          </cell>
          <cell r="BI130">
            <v>-77.272727272727266</v>
          </cell>
          <cell r="BJ130">
            <v>-69.767441860465112</v>
          </cell>
          <cell r="BK130">
            <v>-71.774193548387103</v>
          </cell>
          <cell r="BL130">
            <v>-100</v>
          </cell>
          <cell r="BM130">
            <v>-100</v>
          </cell>
          <cell r="BN130">
            <v>-100</v>
          </cell>
          <cell r="BO130">
            <v>-100</v>
          </cell>
        </row>
        <row r="131">
          <cell r="B131" t="str">
            <v>水際の自然率（左岸）</v>
          </cell>
          <cell r="C131" t="str">
            <v>IV-V</v>
          </cell>
          <cell r="D131" t="e">
            <v>#VALUE!</v>
          </cell>
          <cell r="E131">
            <v>-76.315789473684205</v>
          </cell>
          <cell r="F131">
            <v>-76.470588235294116</v>
          </cell>
          <cell r="G131">
            <v>-33.333333333333329</v>
          </cell>
          <cell r="H131">
            <v>-60.833333333333343</v>
          </cell>
          <cell r="I131">
            <v>-82.835820895522389</v>
          </cell>
          <cell r="J131">
            <v>-81.350482315112544</v>
          </cell>
          <cell r="K131">
            <v>-30.208333333333332</v>
          </cell>
          <cell r="L131">
            <v>0</v>
          </cell>
          <cell r="M131">
            <v>0</v>
          </cell>
          <cell r="N131">
            <v>-28.662420382165603</v>
          </cell>
          <cell r="O131">
            <v>-100</v>
          </cell>
          <cell r="P131">
            <v>-100</v>
          </cell>
          <cell r="Q131">
            <v>-100</v>
          </cell>
          <cell r="R131">
            <v>-62.264150943396224</v>
          </cell>
          <cell r="S131">
            <v>-65.925925925925924</v>
          </cell>
          <cell r="T131">
            <v>-100</v>
          </cell>
          <cell r="U131">
            <v>-100</v>
          </cell>
          <cell r="V131">
            <v>-100</v>
          </cell>
          <cell r="W131">
            <v>-94.14414414414415</v>
          </cell>
          <cell r="X131">
            <v>-67.592592592592581</v>
          </cell>
          <cell r="Y131">
            <v>-55.55555555555555</v>
          </cell>
          <cell r="Z131">
            <v>-68.531468531468533</v>
          </cell>
          <cell r="AA131">
            <v>-89.795918367346943</v>
          </cell>
          <cell r="AB131">
            <v>-81.730769230769226</v>
          </cell>
          <cell r="AC131">
            <v>-97.142857142857139</v>
          </cell>
          <cell r="AD131">
            <v>-60.624999999999993</v>
          </cell>
          <cell r="AE131">
            <v>-56.896551724137922</v>
          </cell>
          <cell r="AF131">
            <v>-100</v>
          </cell>
          <cell r="AG131">
            <v>-100</v>
          </cell>
          <cell r="AH131">
            <v>-66.666666666666657</v>
          </cell>
          <cell r="AI131">
            <v>-64.233576642335763</v>
          </cell>
          <cell r="AJ131">
            <v>-66.929133858267704</v>
          </cell>
          <cell r="AK131">
            <v>-100</v>
          </cell>
          <cell r="AL131">
            <v>-96.380090497737555</v>
          </cell>
          <cell r="AM131">
            <v>-100</v>
          </cell>
          <cell r="AN131">
            <v>-100</v>
          </cell>
          <cell r="AO131">
            <v>-100</v>
          </cell>
          <cell r="AP131">
            <v>-91.056910569105682</v>
          </cell>
          <cell r="AQ131">
            <v>-75.373134328358205</v>
          </cell>
          <cell r="AR131">
            <v>-24.369747899159663</v>
          </cell>
          <cell r="AS131">
            <v>-100</v>
          </cell>
          <cell r="AT131">
            <v>-79.393939393939391</v>
          </cell>
          <cell r="AU131">
            <v>-100</v>
          </cell>
          <cell r="AV131">
            <v>-81.456953642384093</v>
          </cell>
          <cell r="AW131">
            <v>-70.399999999999991</v>
          </cell>
          <cell r="AX131">
            <v>-100</v>
          </cell>
          <cell r="AY131">
            <v>-100</v>
          </cell>
          <cell r="AZ131">
            <v>-100</v>
          </cell>
          <cell r="BA131">
            <v>-94.117647058823522</v>
          </cell>
          <cell r="BB131">
            <v>-100</v>
          </cell>
          <cell r="BC131">
            <v>-82.882882882882882</v>
          </cell>
          <cell r="BD131">
            <v>-100</v>
          </cell>
          <cell r="BE131">
            <v>-26.785714285714285</v>
          </cell>
          <cell r="BF131">
            <v>0</v>
          </cell>
          <cell r="BG131">
            <v>0</v>
          </cell>
          <cell r="BH131">
            <v>-85.826771653543304</v>
          </cell>
          <cell r="BI131">
            <v>-97.368421052631575</v>
          </cell>
          <cell r="BJ131">
            <v>-78</v>
          </cell>
          <cell r="BK131">
            <v>-77.600000000000009</v>
          </cell>
          <cell r="BL131">
            <v>-100</v>
          </cell>
          <cell r="BM131">
            <v>-100</v>
          </cell>
          <cell r="BN131">
            <v>-100</v>
          </cell>
          <cell r="BO131">
            <v>-72.826086956521735</v>
          </cell>
        </row>
        <row r="132">
          <cell r="B132" t="str">
            <v>水際の自然率（右岸）</v>
          </cell>
          <cell r="C132" t="str">
            <v>III-V</v>
          </cell>
          <cell r="D132">
            <v>0</v>
          </cell>
          <cell r="E132">
            <v>0</v>
          </cell>
          <cell r="F132">
            <v>-7.282913165266109</v>
          </cell>
          <cell r="G132">
            <v>-18.83540372670808</v>
          </cell>
          <cell r="H132">
            <v>19.548872180451141</v>
          </cell>
          <cell r="I132">
            <v>20.62274664044574</v>
          </cell>
          <cell r="J132">
            <v>12.282344130312673</v>
          </cell>
          <cell r="K132">
            <v>0</v>
          </cell>
          <cell r="L132">
            <v>25.210084033613445</v>
          </cell>
          <cell r="M132">
            <v>23.284671532846716</v>
          </cell>
          <cell r="N132">
            <v>29.757085020242911</v>
          </cell>
          <cell r="O132">
            <v>-2.1978021978022042</v>
          </cell>
          <cell r="P132">
            <v>-13.592233009708732</v>
          </cell>
          <cell r="Q132">
            <v>6.0606060606060623</v>
          </cell>
          <cell r="R132">
            <v>-24.390243902439025</v>
          </cell>
          <cell r="S132">
            <v>-21.067935500925188</v>
          </cell>
          <cell r="T132">
            <v>4.7169811320754746</v>
          </cell>
          <cell r="U132">
            <v>-4.5547614448522467</v>
          </cell>
          <cell r="V132">
            <v>-4.3118218161050876</v>
          </cell>
          <cell r="W132">
            <v>-25.775539038024441</v>
          </cell>
          <cell r="X132">
            <v>8.1918863609004475</v>
          </cell>
          <cell r="Y132">
            <v>8.2568807339449535</v>
          </cell>
          <cell r="Z132">
            <v>-23.204419889502759</v>
          </cell>
          <cell r="AA132">
            <v>23.200000000000003</v>
          </cell>
          <cell r="AB132">
            <v>70.588235294117652</v>
          </cell>
          <cell r="AC132">
            <v>20.871026104936675</v>
          </cell>
          <cell r="AD132">
            <v>-1.7467248908296966</v>
          </cell>
          <cell r="AE132">
            <v>24.685314685314694</v>
          </cell>
          <cell r="AF132">
            <v>85.148514851485146</v>
          </cell>
          <cell r="AG132">
            <v>5.0149832540102182</v>
          </cell>
          <cell r="AH132">
            <v>-23.776223776223787</v>
          </cell>
          <cell r="AI132">
            <v>10.464425199524541</v>
          </cell>
          <cell r="AJ132">
            <v>-2.8961748633879694</v>
          </cell>
          <cell r="AK132">
            <v>5</v>
          </cell>
          <cell r="AL132">
            <v>28.823607780442323</v>
          </cell>
          <cell r="AM132">
            <v>4.712041884816756</v>
          </cell>
          <cell r="AN132">
            <v>50</v>
          </cell>
          <cell r="AO132">
            <v>19.606903163950136</v>
          </cell>
          <cell r="AP132">
            <v>-16.45788003244455</v>
          </cell>
          <cell r="AQ132">
            <v>-10.204081632653043</v>
          </cell>
          <cell r="AR132">
            <v>0</v>
          </cell>
          <cell r="AS132">
            <v>12.849162011173192</v>
          </cell>
          <cell r="AT132">
            <v>-7.8313253012048278</v>
          </cell>
          <cell r="AU132">
            <v>17.930964260258634</v>
          </cell>
          <cell r="AV132">
            <v>-7.3113207547169736</v>
          </cell>
          <cell r="AW132">
            <v>0</v>
          </cell>
          <cell r="AX132">
            <v>25.287356321839084</v>
          </cell>
          <cell r="AY132">
            <v>10.815410345940549</v>
          </cell>
          <cell r="AZ132">
            <v>0</v>
          </cell>
          <cell r="BA132">
            <v>2.9909170372059464</v>
          </cell>
          <cell r="BB132">
            <v>-5.7894736842105345</v>
          </cell>
          <cell r="BC132">
            <v>0</v>
          </cell>
          <cell r="BD132">
            <v>-1.7857142857142918</v>
          </cell>
          <cell r="BE132">
            <v>0</v>
          </cell>
          <cell r="BF132">
            <v>0</v>
          </cell>
          <cell r="BG132">
            <v>3.8800381763453657</v>
          </cell>
          <cell r="BH132">
            <v>-10.778443113772454</v>
          </cell>
          <cell r="BI132">
            <v>-8.9800443458980084</v>
          </cell>
          <cell r="BJ132">
            <v>-1.16279069767441</v>
          </cell>
          <cell r="BK132">
            <v>18.966547192353644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</row>
        <row r="133">
          <cell r="B133" t="str">
            <v>水際の自然率（左岸）</v>
          </cell>
          <cell r="C133" t="str">
            <v>III-V</v>
          </cell>
          <cell r="D133" t="e">
            <v>#VALUE!</v>
          </cell>
          <cell r="E133">
            <v>-76.315789473684205</v>
          </cell>
          <cell r="F133">
            <v>-40.681114551083581</v>
          </cell>
          <cell r="G133">
            <v>-6.9819819819819742</v>
          </cell>
          <cell r="H133">
            <v>-9.0151515151515369</v>
          </cell>
          <cell r="I133">
            <v>-26.256873527101341</v>
          </cell>
          <cell r="J133">
            <v>-15.47370506392771</v>
          </cell>
          <cell r="K133">
            <v>0.31798245614035281</v>
          </cell>
          <cell r="L133">
            <v>0</v>
          </cell>
          <cell r="M133">
            <v>6.9565217391304337</v>
          </cell>
          <cell r="N133">
            <v>-4.8819325772875537</v>
          </cell>
          <cell r="O133">
            <v>-50.549450549450547</v>
          </cell>
          <cell r="P133">
            <v>0</v>
          </cell>
          <cell r="Q133">
            <v>-1.0416666666666572</v>
          </cell>
          <cell r="R133">
            <v>-4.8567435359888194</v>
          </cell>
          <cell r="S133">
            <v>-2.3497669855285679</v>
          </cell>
          <cell r="T133">
            <v>-8.9552238805970035</v>
          </cell>
          <cell r="U133">
            <v>-18.978102189781026</v>
          </cell>
          <cell r="V133">
            <v>-16.969696969696969</v>
          </cell>
          <cell r="W133">
            <v>-32.715572715572719</v>
          </cell>
          <cell r="X133">
            <v>0.96410843833525917</v>
          </cell>
          <cell r="Y133">
            <v>-0.10101010101010388</v>
          </cell>
          <cell r="Z133">
            <v>31.468531468531467</v>
          </cell>
          <cell r="AA133">
            <v>-9.4037615046018459</v>
          </cell>
          <cell r="AB133">
            <v>13.006072874493924</v>
          </cell>
          <cell r="AC133">
            <v>2.8571428571428612</v>
          </cell>
          <cell r="AD133">
            <v>-1.18055555555555</v>
          </cell>
          <cell r="AE133">
            <v>9.9824291675818131</v>
          </cell>
          <cell r="AF133">
            <v>-17.441860465116278</v>
          </cell>
          <cell r="AG133">
            <v>0</v>
          </cell>
          <cell r="AH133">
            <v>-24.603174603174594</v>
          </cell>
          <cell r="AI133">
            <v>-6.2717932028453163</v>
          </cell>
          <cell r="AJ133">
            <v>-6.6116735408073879</v>
          </cell>
          <cell r="AK133">
            <v>-1.7241379310344911</v>
          </cell>
          <cell r="AL133">
            <v>-29.457013574660635</v>
          </cell>
          <cell r="AM133">
            <v>-4.2016806722689211</v>
          </cell>
          <cell r="AN133">
            <v>0</v>
          </cell>
          <cell r="AO133">
            <v>0</v>
          </cell>
          <cell r="AP133">
            <v>5.6318311527486173</v>
          </cell>
          <cell r="AQ133">
            <v>20.561825021235293</v>
          </cell>
          <cell r="AR133">
            <v>34.250941756012743</v>
          </cell>
          <cell r="AS133">
            <v>-24.242424242424249</v>
          </cell>
          <cell r="AT133">
            <v>-25.19546611149665</v>
          </cell>
          <cell r="AU133">
            <v>0</v>
          </cell>
          <cell r="AV133">
            <v>6.4863087689634256</v>
          </cell>
          <cell r="AW133">
            <v>1.3391304347826321</v>
          </cell>
          <cell r="AX133">
            <v>0</v>
          </cell>
          <cell r="AY133">
            <v>-8.5470085470085451</v>
          </cell>
          <cell r="AZ133">
            <v>-5.8823529411764781</v>
          </cell>
          <cell r="BA133">
            <v>-0.9358288770053349</v>
          </cell>
          <cell r="BB133">
            <v>-6.9767441860465169</v>
          </cell>
          <cell r="BC133">
            <v>7.7950832188120245</v>
          </cell>
          <cell r="BD133">
            <v>0</v>
          </cell>
          <cell r="BE133">
            <v>47.804449648711945</v>
          </cell>
          <cell r="BF133">
            <v>96.36363636363636</v>
          </cell>
          <cell r="BG133">
            <v>75.16339869281046</v>
          </cell>
          <cell r="BH133">
            <v>10.973228346456693</v>
          </cell>
          <cell r="BI133">
            <v>-21.828852707307831</v>
          </cell>
          <cell r="BJ133">
            <v>18.590909090909079</v>
          </cell>
          <cell r="BK133">
            <v>22.399999999999991</v>
          </cell>
          <cell r="BL133">
            <v>0</v>
          </cell>
          <cell r="BM133">
            <v>0</v>
          </cell>
          <cell r="BN133">
            <v>0</v>
          </cell>
          <cell r="BO133">
            <v>27.173913043478265</v>
          </cell>
        </row>
        <row r="134">
          <cell r="B134" t="str">
            <v>水際の自然率（右岸）</v>
          </cell>
          <cell r="C134" t="str">
            <v>II-V</v>
          </cell>
          <cell r="D134">
            <v>0</v>
          </cell>
          <cell r="E134">
            <v>0</v>
          </cell>
          <cell r="F134">
            <v>-85.714285714285722</v>
          </cell>
          <cell r="G134">
            <v>-63.478260869565219</v>
          </cell>
          <cell r="H134">
            <v>-68.421052631578931</v>
          </cell>
          <cell r="I134">
            <v>-73.451327433628322</v>
          </cell>
          <cell r="J134">
            <v>-51.020408163265309</v>
          </cell>
          <cell r="K134">
            <v>0</v>
          </cell>
          <cell r="L134">
            <v>0</v>
          </cell>
          <cell r="M134">
            <v>-46.715328467153284</v>
          </cell>
          <cell r="N134">
            <v>-39.473684210526315</v>
          </cell>
          <cell r="O134">
            <v>-76.923076923076934</v>
          </cell>
          <cell r="P134">
            <v>-40.776699029126213</v>
          </cell>
          <cell r="Q134">
            <v>-93.939393939393938</v>
          </cell>
          <cell r="R134">
            <v>-100</v>
          </cell>
          <cell r="S134">
            <v>-58.247422680412363</v>
          </cell>
          <cell r="T134">
            <v>-95.283018867924525</v>
          </cell>
          <cell r="U134">
            <v>-88.387096774193552</v>
          </cell>
          <cell r="V134">
            <v>-60.194174757281552</v>
          </cell>
          <cell r="W134">
            <v>-88.789237668161434</v>
          </cell>
          <cell r="X134">
            <v>-6.3380281690140832</v>
          </cell>
          <cell r="Y134">
            <v>-91.743119266055047</v>
          </cell>
          <cell r="Z134">
            <v>-100</v>
          </cell>
          <cell r="AA134">
            <v>-76.8</v>
          </cell>
          <cell r="AB134">
            <v>0</v>
          </cell>
          <cell r="AC134">
            <v>-67.808219178082197</v>
          </cell>
          <cell r="AD134">
            <v>-100</v>
          </cell>
          <cell r="AE134">
            <v>-71.818181818181813</v>
          </cell>
          <cell r="AF134">
            <v>0</v>
          </cell>
          <cell r="AG134">
            <v>-39.247311827956992</v>
          </cell>
          <cell r="AH134">
            <v>-100</v>
          </cell>
          <cell r="AI134">
            <v>-73.509933774834437</v>
          </cell>
          <cell r="AJ134">
            <v>-76.229508196721312</v>
          </cell>
          <cell r="AK134">
            <v>-95</v>
          </cell>
          <cell r="AL134">
            <v>-54.629629629629626</v>
          </cell>
          <cell r="AM134">
            <v>-95.287958115183244</v>
          </cell>
          <cell r="AN134">
            <v>-50</v>
          </cell>
          <cell r="AO134">
            <v>-64.285714285714292</v>
          </cell>
          <cell r="AP134">
            <v>-95.114006514657973</v>
          </cell>
          <cell r="AQ134">
            <v>-100</v>
          </cell>
          <cell r="AR134">
            <v>-100</v>
          </cell>
          <cell r="AS134">
            <v>-87.150837988826808</v>
          </cell>
          <cell r="AT134">
            <v>-100</v>
          </cell>
          <cell r="AU134">
            <v>-72.131147540983605</v>
          </cell>
          <cell r="AV134">
            <v>-100</v>
          </cell>
          <cell r="AW134">
            <v>-100</v>
          </cell>
          <cell r="AX134">
            <v>-74.712643678160916</v>
          </cell>
          <cell r="AY134">
            <v>-86.294416243654823</v>
          </cell>
          <cell r="AZ134">
            <v>-100</v>
          </cell>
          <cell r="BA134">
            <v>-86.394557823129261</v>
          </cell>
          <cell r="BB134">
            <v>-100</v>
          </cell>
          <cell r="BC134">
            <v>-100</v>
          </cell>
          <cell r="BD134">
            <v>-100</v>
          </cell>
          <cell r="BE134">
            <v>-100</v>
          </cell>
          <cell r="BF134">
            <v>-100</v>
          </cell>
          <cell r="BG134">
            <v>-93.396226415094333</v>
          </cell>
          <cell r="BH134">
            <v>-100</v>
          </cell>
          <cell r="BI134">
            <v>-77.272727272727266</v>
          </cell>
          <cell r="BJ134">
            <v>-69.767441860465112</v>
          </cell>
          <cell r="BK134">
            <v>-71.774193548387103</v>
          </cell>
          <cell r="BL134">
            <v>-100</v>
          </cell>
          <cell r="BM134">
            <v>-100</v>
          </cell>
          <cell r="BN134">
            <v>-100</v>
          </cell>
          <cell r="BO134">
            <v>-100</v>
          </cell>
        </row>
        <row r="135">
          <cell r="B135" t="str">
            <v>水際の自然率（左岸）</v>
          </cell>
          <cell r="C135" t="str">
            <v>II-V</v>
          </cell>
          <cell r="D135" t="e">
            <v>#VALUE!</v>
          </cell>
          <cell r="E135">
            <v>-76.315789473684205</v>
          </cell>
          <cell r="F135">
            <v>-76.470588235294116</v>
          </cell>
          <cell r="G135">
            <v>-33.333333333333329</v>
          </cell>
          <cell r="H135">
            <v>-60.833333333333343</v>
          </cell>
          <cell r="I135">
            <v>-82.835820895522389</v>
          </cell>
          <cell r="J135">
            <v>-81.350482315112544</v>
          </cell>
          <cell r="K135">
            <v>-30.208333333333332</v>
          </cell>
          <cell r="L135">
            <v>0</v>
          </cell>
          <cell r="M135">
            <v>0</v>
          </cell>
          <cell r="N135">
            <v>-28.662420382165603</v>
          </cell>
          <cell r="O135">
            <v>-100</v>
          </cell>
          <cell r="P135">
            <v>-100</v>
          </cell>
          <cell r="Q135">
            <v>-100</v>
          </cell>
          <cell r="R135">
            <v>-62.264150943396224</v>
          </cell>
          <cell r="S135">
            <v>-65.925925925925924</v>
          </cell>
          <cell r="T135">
            <v>-100</v>
          </cell>
          <cell r="U135">
            <v>-100</v>
          </cell>
          <cell r="V135">
            <v>-100</v>
          </cell>
          <cell r="W135">
            <v>-94.14414414414415</v>
          </cell>
          <cell r="X135">
            <v>-67.592592592592581</v>
          </cell>
          <cell r="Y135">
            <v>-55.55555555555555</v>
          </cell>
          <cell r="Z135">
            <v>-68.531468531468533</v>
          </cell>
          <cell r="AA135">
            <v>-89.795918367346943</v>
          </cell>
          <cell r="AB135">
            <v>-81.730769230769226</v>
          </cell>
          <cell r="AC135">
            <v>-97.142857142857139</v>
          </cell>
          <cell r="AD135">
            <v>-60.624999999999993</v>
          </cell>
          <cell r="AE135">
            <v>-56.896551724137922</v>
          </cell>
          <cell r="AF135">
            <v>-100</v>
          </cell>
          <cell r="AG135">
            <v>-100</v>
          </cell>
          <cell r="AH135">
            <v>-66.666666666666657</v>
          </cell>
          <cell r="AI135">
            <v>-64.233576642335763</v>
          </cell>
          <cell r="AJ135">
            <v>-66.929133858267704</v>
          </cell>
          <cell r="AK135">
            <v>-100</v>
          </cell>
          <cell r="AL135">
            <v>-96.380090497737555</v>
          </cell>
          <cell r="AM135">
            <v>-100</v>
          </cell>
          <cell r="AN135">
            <v>-100</v>
          </cell>
          <cell r="AO135">
            <v>-100</v>
          </cell>
          <cell r="AP135">
            <v>-91.056910569105682</v>
          </cell>
          <cell r="AQ135">
            <v>-75.373134328358205</v>
          </cell>
          <cell r="AR135">
            <v>-24.369747899159663</v>
          </cell>
          <cell r="AS135">
            <v>-100</v>
          </cell>
          <cell r="AT135">
            <v>-79.393939393939391</v>
          </cell>
          <cell r="AU135">
            <v>-100</v>
          </cell>
          <cell r="AV135">
            <v>-81.456953642384093</v>
          </cell>
          <cell r="AW135">
            <v>-70.399999999999991</v>
          </cell>
          <cell r="AX135">
            <v>-100</v>
          </cell>
          <cell r="AY135">
            <v>-100</v>
          </cell>
          <cell r="AZ135">
            <v>-100</v>
          </cell>
          <cell r="BA135">
            <v>-94.117647058823522</v>
          </cell>
          <cell r="BB135">
            <v>-100</v>
          </cell>
          <cell r="BC135">
            <v>-82.882882882882882</v>
          </cell>
          <cell r="BD135">
            <v>-100</v>
          </cell>
          <cell r="BE135">
            <v>-26.785714285714285</v>
          </cell>
          <cell r="BF135">
            <v>0</v>
          </cell>
          <cell r="BG135">
            <v>0</v>
          </cell>
          <cell r="BH135">
            <v>-85.826771653543304</v>
          </cell>
          <cell r="BI135">
            <v>-97.368421052631575</v>
          </cell>
          <cell r="BJ135">
            <v>-78</v>
          </cell>
          <cell r="BK135">
            <v>-77.600000000000009</v>
          </cell>
          <cell r="BL135">
            <v>-100</v>
          </cell>
          <cell r="BM135">
            <v>-100</v>
          </cell>
          <cell r="BN135">
            <v>-100</v>
          </cell>
          <cell r="BO135">
            <v>-72.826086956521735</v>
          </cell>
        </row>
        <row r="136">
          <cell r="B136" t="str">
            <v>水際の自然率（右岸）</v>
          </cell>
          <cell r="C136" t="str">
            <v>I-V</v>
          </cell>
          <cell r="D136">
            <v>0</v>
          </cell>
          <cell r="E136">
            <v>0</v>
          </cell>
          <cell r="F136">
            <v>-85.714285714285722</v>
          </cell>
          <cell r="G136">
            <v>-63.478260869565219</v>
          </cell>
          <cell r="H136">
            <v>-68.421052631578931</v>
          </cell>
          <cell r="I136">
            <v>-73.451327433628322</v>
          </cell>
          <cell r="J136">
            <v>-51.020408163265309</v>
          </cell>
          <cell r="K136">
            <v>0</v>
          </cell>
          <cell r="L136">
            <v>0</v>
          </cell>
          <cell r="M136">
            <v>-46.715328467153284</v>
          </cell>
          <cell r="N136">
            <v>-39.473684210526315</v>
          </cell>
          <cell r="O136">
            <v>-76.923076923076934</v>
          </cell>
          <cell r="P136">
            <v>-40.776699029126213</v>
          </cell>
          <cell r="Q136">
            <v>-93.939393939393938</v>
          </cell>
          <cell r="R136">
            <v>-100</v>
          </cell>
          <cell r="S136">
            <v>-58.247422680412363</v>
          </cell>
          <cell r="T136">
            <v>-95.283018867924525</v>
          </cell>
          <cell r="U136">
            <v>-88.387096774193552</v>
          </cell>
          <cell r="V136">
            <v>-60.194174757281552</v>
          </cell>
          <cell r="W136">
            <v>-88.789237668161434</v>
          </cell>
          <cell r="X136">
            <v>-6.3380281690140832</v>
          </cell>
          <cell r="Y136">
            <v>-91.743119266055047</v>
          </cell>
          <cell r="Z136">
            <v>-100</v>
          </cell>
          <cell r="AA136">
            <v>-76.8</v>
          </cell>
          <cell r="AB136">
            <v>0</v>
          </cell>
          <cell r="AC136">
            <v>-67.808219178082197</v>
          </cell>
          <cell r="AD136">
            <v>-100</v>
          </cell>
          <cell r="AE136">
            <v>-71.818181818181813</v>
          </cell>
          <cell r="AF136">
            <v>0</v>
          </cell>
          <cell r="AG136">
            <v>-39.247311827956992</v>
          </cell>
          <cell r="AH136">
            <v>-100</v>
          </cell>
          <cell r="AI136">
            <v>-73.509933774834437</v>
          </cell>
          <cell r="AJ136">
            <v>-76.229508196721312</v>
          </cell>
          <cell r="AK136">
            <v>-95</v>
          </cell>
          <cell r="AL136">
            <v>-54.629629629629626</v>
          </cell>
          <cell r="AM136">
            <v>-95.287958115183244</v>
          </cell>
          <cell r="AN136">
            <v>-50</v>
          </cell>
          <cell r="AO136">
            <v>-64.285714285714292</v>
          </cell>
          <cell r="AP136">
            <v>-95.114006514657973</v>
          </cell>
          <cell r="AQ136">
            <v>-100</v>
          </cell>
          <cell r="AR136">
            <v>-100</v>
          </cell>
          <cell r="AS136">
            <v>-87.150837988826808</v>
          </cell>
          <cell r="AT136">
            <v>-100</v>
          </cell>
          <cell r="AU136">
            <v>-72.131147540983605</v>
          </cell>
          <cell r="AV136">
            <v>-100</v>
          </cell>
          <cell r="AW136">
            <v>-100</v>
          </cell>
          <cell r="AX136">
            <v>-74.712643678160916</v>
          </cell>
          <cell r="AY136">
            <v>-86.294416243654823</v>
          </cell>
          <cell r="AZ136">
            <v>-100</v>
          </cell>
          <cell r="BA136">
            <v>-86.394557823129261</v>
          </cell>
          <cell r="BB136">
            <v>-100</v>
          </cell>
          <cell r="BC136">
            <v>-100</v>
          </cell>
          <cell r="BD136">
            <v>-100</v>
          </cell>
          <cell r="BE136">
            <v>-100</v>
          </cell>
          <cell r="BF136">
            <v>-100</v>
          </cell>
          <cell r="BG136">
            <v>-93.396226415094333</v>
          </cell>
          <cell r="BH136">
            <v>-100</v>
          </cell>
          <cell r="BI136">
            <v>-77.272727272727266</v>
          </cell>
          <cell r="BJ136">
            <v>-69.767441860465112</v>
          </cell>
          <cell r="BK136">
            <v>-71.774193548387103</v>
          </cell>
          <cell r="BL136">
            <v>-100</v>
          </cell>
          <cell r="BM136">
            <v>-100</v>
          </cell>
          <cell r="BN136">
            <v>-100</v>
          </cell>
          <cell r="BO136">
            <v>-100</v>
          </cell>
        </row>
        <row r="137">
          <cell r="B137" t="str">
            <v>水際の自然率（左岸）</v>
          </cell>
          <cell r="C137" t="str">
            <v>I-V</v>
          </cell>
          <cell r="D137" t="e">
            <v>#VALUE!</v>
          </cell>
          <cell r="E137">
            <v>-76.315789473684205</v>
          </cell>
          <cell r="F137">
            <v>-76.470588235294116</v>
          </cell>
          <cell r="G137">
            <v>-33.333333333333329</v>
          </cell>
          <cell r="H137">
            <v>-60.833333333333343</v>
          </cell>
          <cell r="I137">
            <v>-82.835820895522389</v>
          </cell>
          <cell r="J137">
            <v>-81.350482315112544</v>
          </cell>
          <cell r="K137">
            <v>-30.208333333333332</v>
          </cell>
          <cell r="L137">
            <v>0</v>
          </cell>
          <cell r="M137">
            <v>0</v>
          </cell>
          <cell r="N137">
            <v>-28.662420382165603</v>
          </cell>
          <cell r="O137">
            <v>-100</v>
          </cell>
          <cell r="P137">
            <v>-100</v>
          </cell>
          <cell r="Q137">
            <v>-100</v>
          </cell>
          <cell r="R137">
            <v>-62.264150943396224</v>
          </cell>
          <cell r="S137">
            <v>-65.925925925925924</v>
          </cell>
          <cell r="T137">
            <v>-100</v>
          </cell>
          <cell r="U137">
            <v>-100</v>
          </cell>
          <cell r="V137">
            <v>-100</v>
          </cell>
          <cell r="W137">
            <v>-94.14414414414415</v>
          </cell>
          <cell r="X137">
            <v>-67.592592592592581</v>
          </cell>
          <cell r="Y137">
            <v>-55.55555555555555</v>
          </cell>
          <cell r="Z137">
            <v>-68.531468531468533</v>
          </cell>
          <cell r="AA137">
            <v>-89.795918367346943</v>
          </cell>
          <cell r="AB137">
            <v>-81.730769230769226</v>
          </cell>
          <cell r="AC137">
            <v>-97.142857142857139</v>
          </cell>
          <cell r="AD137">
            <v>-60.624999999999993</v>
          </cell>
          <cell r="AE137">
            <v>-56.896551724137922</v>
          </cell>
          <cell r="AF137">
            <v>-100</v>
          </cell>
          <cell r="AG137">
            <v>-100</v>
          </cell>
          <cell r="AH137">
            <v>-66.666666666666657</v>
          </cell>
          <cell r="AI137">
            <v>-64.233576642335763</v>
          </cell>
          <cell r="AJ137">
            <v>-66.929133858267704</v>
          </cell>
          <cell r="AK137">
            <v>-100</v>
          </cell>
          <cell r="AL137">
            <v>-96.380090497737555</v>
          </cell>
          <cell r="AM137">
            <v>-100</v>
          </cell>
          <cell r="AN137">
            <v>-100</v>
          </cell>
          <cell r="AO137">
            <v>-100</v>
          </cell>
          <cell r="AP137">
            <v>-91.056910569105682</v>
          </cell>
          <cell r="AQ137">
            <v>-75.373134328358205</v>
          </cell>
          <cell r="AR137">
            <v>-24.369747899159663</v>
          </cell>
          <cell r="AS137">
            <v>-100</v>
          </cell>
          <cell r="AT137">
            <v>-79.393939393939391</v>
          </cell>
          <cell r="AU137">
            <v>-100</v>
          </cell>
          <cell r="AV137">
            <v>-81.456953642384093</v>
          </cell>
          <cell r="AW137">
            <v>-70.399999999999991</v>
          </cell>
          <cell r="AX137">
            <v>-100</v>
          </cell>
          <cell r="AY137">
            <v>-100</v>
          </cell>
          <cell r="AZ137">
            <v>-100</v>
          </cell>
          <cell r="BA137">
            <v>-94.117647058823522</v>
          </cell>
          <cell r="BB137">
            <v>-100</v>
          </cell>
          <cell r="BC137">
            <v>-82.882882882882882</v>
          </cell>
          <cell r="BD137">
            <v>-100</v>
          </cell>
          <cell r="BE137">
            <v>-26.785714285714285</v>
          </cell>
          <cell r="BF137">
            <v>0</v>
          </cell>
          <cell r="BG137">
            <v>0</v>
          </cell>
          <cell r="BH137">
            <v>-85.826771653543304</v>
          </cell>
          <cell r="BI137">
            <v>-97.368421052631575</v>
          </cell>
          <cell r="BJ137">
            <v>-78</v>
          </cell>
          <cell r="BK137">
            <v>-77.600000000000009</v>
          </cell>
          <cell r="BL137">
            <v>-100</v>
          </cell>
          <cell r="BM137">
            <v>-100</v>
          </cell>
          <cell r="BN137">
            <v>-100</v>
          </cell>
          <cell r="BO137">
            <v>-72.826086956521735</v>
          </cell>
        </row>
        <row r="138">
          <cell r="B138" t="str">
            <v>左岸グラフ用</v>
          </cell>
          <cell r="C138">
            <v>-1</v>
          </cell>
          <cell r="D138" t="e">
            <v>#VALUE!</v>
          </cell>
          <cell r="E138">
            <v>-76.315789473684205</v>
          </cell>
          <cell r="F138">
            <v>-76.470588235294116</v>
          </cell>
          <cell r="G138">
            <v>-33.333333333333329</v>
          </cell>
          <cell r="H138">
            <v>-60.833333333333343</v>
          </cell>
          <cell r="I138">
            <v>-82.835820895522389</v>
          </cell>
          <cell r="J138">
            <v>-81.350482315112544</v>
          </cell>
          <cell r="K138">
            <v>-30.208333333333332</v>
          </cell>
          <cell r="L138">
            <v>0</v>
          </cell>
          <cell r="M138">
            <v>0</v>
          </cell>
          <cell r="N138">
            <v>-28.662420382165603</v>
          </cell>
          <cell r="O138">
            <v>-100</v>
          </cell>
          <cell r="P138">
            <v>-100</v>
          </cell>
          <cell r="Q138">
            <v>-100</v>
          </cell>
          <cell r="R138">
            <v>-62.264150943396224</v>
          </cell>
          <cell r="S138">
            <v>-65.925925925925924</v>
          </cell>
          <cell r="T138">
            <v>-100</v>
          </cell>
          <cell r="U138">
            <v>-100</v>
          </cell>
          <cell r="V138">
            <v>-100</v>
          </cell>
          <cell r="W138">
            <v>-94.14414414414415</v>
          </cell>
          <cell r="X138">
            <v>-67.592592592592581</v>
          </cell>
          <cell r="Y138">
            <v>-55.55555555555555</v>
          </cell>
          <cell r="Z138">
            <v>-68.531468531468533</v>
          </cell>
          <cell r="AA138">
            <v>-89.795918367346943</v>
          </cell>
          <cell r="AB138">
            <v>-81.730769230769226</v>
          </cell>
          <cell r="AC138">
            <v>-97.142857142857139</v>
          </cell>
          <cell r="AD138">
            <v>-60.624999999999993</v>
          </cell>
          <cell r="AE138">
            <v>-56.896551724137922</v>
          </cell>
          <cell r="AF138">
            <v>-100</v>
          </cell>
          <cell r="AG138">
            <v>-100</v>
          </cell>
          <cell r="AH138">
            <v>-66.666666666666657</v>
          </cell>
          <cell r="AI138">
            <v>-64.233576642335763</v>
          </cell>
          <cell r="AJ138">
            <v>-66.929133858267704</v>
          </cell>
          <cell r="AK138">
            <v>-100</v>
          </cell>
          <cell r="AL138">
            <v>-96.380090497737555</v>
          </cell>
          <cell r="AM138">
            <v>-100</v>
          </cell>
          <cell r="AN138">
            <v>-100</v>
          </cell>
          <cell r="AO138">
            <v>-100</v>
          </cell>
          <cell r="AP138">
            <v>-91.056910569105682</v>
          </cell>
          <cell r="AQ138">
            <v>-75.373134328358205</v>
          </cell>
          <cell r="AR138">
            <v>-24.369747899159663</v>
          </cell>
          <cell r="AS138">
            <v>-100</v>
          </cell>
          <cell r="AT138">
            <v>-79.393939393939391</v>
          </cell>
          <cell r="AU138">
            <v>-100</v>
          </cell>
          <cell r="AV138">
            <v>-81.456953642384093</v>
          </cell>
          <cell r="AW138">
            <v>-70.399999999999991</v>
          </cell>
          <cell r="AX138">
            <v>-100</v>
          </cell>
          <cell r="AY138">
            <v>-100</v>
          </cell>
          <cell r="AZ138">
            <v>-100</v>
          </cell>
          <cell r="BA138">
            <v>-94.117647058823522</v>
          </cell>
          <cell r="BB138">
            <v>-100</v>
          </cell>
          <cell r="BC138">
            <v>-82.882882882882882</v>
          </cell>
          <cell r="BD138">
            <v>-100</v>
          </cell>
          <cell r="BE138">
            <v>-26.785714285714285</v>
          </cell>
          <cell r="BF138">
            <v>0</v>
          </cell>
          <cell r="BG138">
            <v>0</v>
          </cell>
          <cell r="BH138">
            <v>-85.826771653543304</v>
          </cell>
          <cell r="BI138">
            <v>-97.368421052631575</v>
          </cell>
          <cell r="BJ138">
            <v>-78</v>
          </cell>
          <cell r="BK138">
            <v>-77.600000000000009</v>
          </cell>
          <cell r="BL138">
            <v>-100</v>
          </cell>
          <cell r="BM138">
            <v>-100</v>
          </cell>
          <cell r="BN138">
            <v>-100</v>
          </cell>
          <cell r="BO138">
            <v>-72.826086956521735</v>
          </cell>
        </row>
        <row r="139">
          <cell r="B139" t="str">
            <v>水際の自然率（右岸）絶対値</v>
          </cell>
          <cell r="C139" t="str">
            <v>IV-V</v>
          </cell>
          <cell r="D139">
            <v>0</v>
          </cell>
          <cell r="E139">
            <v>0</v>
          </cell>
          <cell r="F139">
            <v>85.714285714285722</v>
          </cell>
          <cell r="G139">
            <v>63.478260869565219</v>
          </cell>
          <cell r="H139">
            <v>68.421052631578931</v>
          </cell>
          <cell r="I139">
            <v>73.451327433628322</v>
          </cell>
          <cell r="J139">
            <v>51.020408163265309</v>
          </cell>
          <cell r="K139">
            <v>0</v>
          </cell>
          <cell r="L139">
            <v>0</v>
          </cell>
          <cell r="M139">
            <v>46.715328467153284</v>
          </cell>
          <cell r="N139">
            <v>39.473684210526315</v>
          </cell>
          <cell r="O139">
            <v>76.923076923076934</v>
          </cell>
          <cell r="P139">
            <v>40.776699029126213</v>
          </cell>
          <cell r="Q139">
            <v>93.939393939393938</v>
          </cell>
          <cell r="R139">
            <v>100</v>
          </cell>
          <cell r="S139">
            <v>58.247422680412363</v>
          </cell>
          <cell r="T139">
            <v>95.283018867924525</v>
          </cell>
          <cell r="U139">
            <v>88.387096774193552</v>
          </cell>
          <cell r="V139">
            <v>60.194174757281552</v>
          </cell>
          <cell r="W139">
            <v>88.789237668161434</v>
          </cell>
          <cell r="X139">
            <v>6.3380281690140832</v>
          </cell>
          <cell r="Y139">
            <v>91.743119266055047</v>
          </cell>
          <cell r="Z139">
            <v>100</v>
          </cell>
          <cell r="AA139">
            <v>76.8</v>
          </cell>
          <cell r="AB139">
            <v>0</v>
          </cell>
          <cell r="AC139">
            <v>67.808219178082197</v>
          </cell>
          <cell r="AD139">
            <v>100</v>
          </cell>
          <cell r="AE139">
            <v>71.818181818181813</v>
          </cell>
          <cell r="AF139">
            <v>0</v>
          </cell>
          <cell r="AG139">
            <v>39.247311827956992</v>
          </cell>
          <cell r="AH139">
            <v>100</v>
          </cell>
          <cell r="AI139">
            <v>73.509933774834437</v>
          </cell>
          <cell r="AJ139">
            <v>76.229508196721312</v>
          </cell>
          <cell r="AK139">
            <v>95</v>
          </cell>
          <cell r="AL139">
            <v>54.629629629629626</v>
          </cell>
          <cell r="AM139">
            <v>95.287958115183244</v>
          </cell>
          <cell r="AN139">
            <v>50</v>
          </cell>
          <cell r="AO139">
            <v>64.285714285714292</v>
          </cell>
          <cell r="AP139">
            <v>95.114006514657973</v>
          </cell>
          <cell r="AQ139">
            <v>100</v>
          </cell>
          <cell r="AR139">
            <v>100</v>
          </cell>
          <cell r="AS139">
            <v>87.150837988826808</v>
          </cell>
          <cell r="AT139">
            <v>100</v>
          </cell>
          <cell r="AU139">
            <v>72.131147540983605</v>
          </cell>
          <cell r="AV139">
            <v>100</v>
          </cell>
          <cell r="AW139">
            <v>100</v>
          </cell>
          <cell r="AX139">
            <v>74.712643678160916</v>
          </cell>
          <cell r="AY139">
            <v>86.294416243654823</v>
          </cell>
          <cell r="AZ139">
            <v>100</v>
          </cell>
          <cell r="BA139">
            <v>86.394557823129261</v>
          </cell>
          <cell r="BB139">
            <v>100</v>
          </cell>
          <cell r="BC139">
            <v>100</v>
          </cell>
          <cell r="BD139">
            <v>100</v>
          </cell>
          <cell r="BE139">
            <v>100</v>
          </cell>
          <cell r="BF139">
            <v>100</v>
          </cell>
          <cell r="BG139">
            <v>93.396226415094333</v>
          </cell>
          <cell r="BH139">
            <v>100</v>
          </cell>
          <cell r="BI139">
            <v>77.272727272727266</v>
          </cell>
          <cell r="BJ139">
            <v>69.767441860465112</v>
          </cell>
          <cell r="BK139">
            <v>71.774193548387103</v>
          </cell>
          <cell r="BL139">
            <v>100</v>
          </cell>
          <cell r="BM139">
            <v>100</v>
          </cell>
          <cell r="BN139">
            <v>100</v>
          </cell>
          <cell r="BO139">
            <v>100</v>
          </cell>
        </row>
        <row r="140">
          <cell r="B140" t="str">
            <v>水際の自然率（左岸）絶対値</v>
          </cell>
          <cell r="C140" t="str">
            <v>IV-V</v>
          </cell>
          <cell r="D140" t="e">
            <v>#VALUE!</v>
          </cell>
          <cell r="E140">
            <v>76.315789473684205</v>
          </cell>
          <cell r="F140">
            <v>76.470588235294116</v>
          </cell>
          <cell r="G140">
            <v>33.333333333333329</v>
          </cell>
          <cell r="H140">
            <v>60.833333333333343</v>
          </cell>
          <cell r="I140">
            <v>82.835820895522389</v>
          </cell>
          <cell r="J140">
            <v>81.350482315112544</v>
          </cell>
          <cell r="K140">
            <v>30.208333333333332</v>
          </cell>
          <cell r="L140">
            <v>0</v>
          </cell>
          <cell r="M140">
            <v>0</v>
          </cell>
          <cell r="N140">
            <v>28.662420382165603</v>
          </cell>
          <cell r="O140">
            <v>100</v>
          </cell>
          <cell r="P140">
            <v>100</v>
          </cell>
          <cell r="Q140">
            <v>100</v>
          </cell>
          <cell r="R140">
            <v>62.264150943396224</v>
          </cell>
          <cell r="S140">
            <v>65.925925925925924</v>
          </cell>
          <cell r="T140">
            <v>100</v>
          </cell>
          <cell r="U140">
            <v>100</v>
          </cell>
          <cell r="V140">
            <v>100</v>
          </cell>
          <cell r="W140">
            <v>94.14414414414415</v>
          </cell>
          <cell r="X140">
            <v>67.592592592592581</v>
          </cell>
          <cell r="Y140">
            <v>55.55555555555555</v>
          </cell>
          <cell r="Z140">
            <v>68.531468531468533</v>
          </cell>
          <cell r="AA140">
            <v>89.795918367346943</v>
          </cell>
          <cell r="AB140">
            <v>81.730769230769226</v>
          </cell>
          <cell r="AC140">
            <v>97.142857142857139</v>
          </cell>
          <cell r="AD140">
            <v>60.624999999999993</v>
          </cell>
          <cell r="AE140">
            <v>56.896551724137922</v>
          </cell>
          <cell r="AF140">
            <v>100</v>
          </cell>
          <cell r="AG140">
            <v>100</v>
          </cell>
          <cell r="AH140">
            <v>66.666666666666657</v>
          </cell>
          <cell r="AI140">
            <v>64.233576642335763</v>
          </cell>
          <cell r="AJ140">
            <v>66.929133858267704</v>
          </cell>
          <cell r="AK140">
            <v>100</v>
          </cell>
          <cell r="AL140">
            <v>96.380090497737555</v>
          </cell>
          <cell r="AM140">
            <v>100</v>
          </cell>
          <cell r="AN140">
            <v>100</v>
          </cell>
          <cell r="AO140">
            <v>100</v>
          </cell>
          <cell r="AP140">
            <v>91.056910569105682</v>
          </cell>
          <cell r="AQ140">
            <v>75.373134328358205</v>
          </cell>
          <cell r="AR140">
            <v>24.369747899159663</v>
          </cell>
          <cell r="AS140">
            <v>100</v>
          </cell>
          <cell r="AT140">
            <v>79.393939393939391</v>
          </cell>
          <cell r="AU140">
            <v>100</v>
          </cell>
          <cell r="AV140">
            <v>81.456953642384093</v>
          </cell>
          <cell r="AW140">
            <v>70.399999999999991</v>
          </cell>
          <cell r="AX140">
            <v>100</v>
          </cell>
          <cell r="AY140">
            <v>100</v>
          </cell>
          <cell r="AZ140">
            <v>100</v>
          </cell>
          <cell r="BA140">
            <v>94.117647058823522</v>
          </cell>
          <cell r="BB140">
            <v>100</v>
          </cell>
          <cell r="BC140">
            <v>82.882882882882882</v>
          </cell>
          <cell r="BD140">
            <v>100</v>
          </cell>
          <cell r="BE140">
            <v>26.785714285714285</v>
          </cell>
          <cell r="BF140">
            <v>0</v>
          </cell>
          <cell r="BG140">
            <v>0</v>
          </cell>
          <cell r="BH140">
            <v>85.826771653543304</v>
          </cell>
          <cell r="BI140">
            <v>97.368421052631575</v>
          </cell>
          <cell r="BJ140">
            <v>78</v>
          </cell>
          <cell r="BK140">
            <v>77.600000000000009</v>
          </cell>
          <cell r="BL140">
            <v>100</v>
          </cell>
          <cell r="BM140">
            <v>100</v>
          </cell>
          <cell r="BN140">
            <v>100</v>
          </cell>
          <cell r="BO140">
            <v>72.826086956521735</v>
          </cell>
        </row>
        <row r="141">
          <cell r="B141" t="str">
            <v>水際の自然率（右岸）絶対値</v>
          </cell>
          <cell r="C141" t="str">
            <v>III-V</v>
          </cell>
          <cell r="D141">
            <v>0</v>
          </cell>
          <cell r="E141">
            <v>0</v>
          </cell>
          <cell r="F141">
            <v>7.282913165266109</v>
          </cell>
          <cell r="G141">
            <v>18.83540372670808</v>
          </cell>
          <cell r="H141">
            <v>19.548872180451141</v>
          </cell>
          <cell r="I141">
            <v>20.62274664044574</v>
          </cell>
          <cell r="J141">
            <v>12.282344130312673</v>
          </cell>
          <cell r="K141">
            <v>0</v>
          </cell>
          <cell r="L141">
            <v>25.210084033613445</v>
          </cell>
          <cell r="M141">
            <v>23.284671532846716</v>
          </cell>
          <cell r="N141">
            <v>29.757085020242911</v>
          </cell>
          <cell r="O141">
            <v>2.1978021978022042</v>
          </cell>
          <cell r="P141">
            <v>13.592233009708732</v>
          </cell>
          <cell r="Q141">
            <v>6.0606060606060623</v>
          </cell>
          <cell r="R141">
            <v>24.390243902439025</v>
          </cell>
          <cell r="S141">
            <v>21.067935500925188</v>
          </cell>
          <cell r="T141">
            <v>4.7169811320754746</v>
          </cell>
          <cell r="U141">
            <v>4.5547614448522467</v>
          </cell>
          <cell r="V141">
            <v>4.3118218161050876</v>
          </cell>
          <cell r="W141">
            <v>25.775539038024441</v>
          </cell>
          <cell r="X141">
            <v>8.1918863609004475</v>
          </cell>
          <cell r="Y141">
            <v>8.2568807339449535</v>
          </cell>
          <cell r="Z141">
            <v>23.204419889502759</v>
          </cell>
          <cell r="AA141">
            <v>23.200000000000003</v>
          </cell>
          <cell r="AB141">
            <v>70.588235294117652</v>
          </cell>
          <cell r="AC141">
            <v>20.871026104936675</v>
          </cell>
          <cell r="AD141">
            <v>1.7467248908296966</v>
          </cell>
          <cell r="AE141">
            <v>24.685314685314694</v>
          </cell>
          <cell r="AF141">
            <v>85.148514851485146</v>
          </cell>
          <cell r="AG141">
            <v>5.0149832540102182</v>
          </cell>
          <cell r="AH141">
            <v>23.776223776223787</v>
          </cell>
          <cell r="AI141">
            <v>10.464425199524541</v>
          </cell>
          <cell r="AJ141">
            <v>2.8961748633879694</v>
          </cell>
          <cell r="AK141">
            <v>5</v>
          </cell>
          <cell r="AL141">
            <v>28.823607780442323</v>
          </cell>
          <cell r="AM141">
            <v>4.712041884816756</v>
          </cell>
          <cell r="AN141">
            <v>50</v>
          </cell>
          <cell r="AO141">
            <v>19.606903163950136</v>
          </cell>
          <cell r="AP141">
            <v>16.45788003244455</v>
          </cell>
          <cell r="AQ141">
            <v>10.204081632653043</v>
          </cell>
          <cell r="AR141">
            <v>0</v>
          </cell>
          <cell r="AS141">
            <v>12.849162011173192</v>
          </cell>
          <cell r="AT141">
            <v>7.8313253012048278</v>
          </cell>
          <cell r="AU141">
            <v>17.930964260258634</v>
          </cell>
          <cell r="AV141">
            <v>7.3113207547169736</v>
          </cell>
          <cell r="AW141">
            <v>0</v>
          </cell>
          <cell r="AX141">
            <v>25.287356321839084</v>
          </cell>
          <cell r="AY141">
            <v>10.815410345940549</v>
          </cell>
          <cell r="AZ141">
            <v>0</v>
          </cell>
          <cell r="BA141">
            <v>2.9909170372059464</v>
          </cell>
          <cell r="BB141">
            <v>5.7894736842105345</v>
          </cell>
          <cell r="BC141">
            <v>0</v>
          </cell>
          <cell r="BD141">
            <v>1.7857142857142918</v>
          </cell>
          <cell r="BE141">
            <v>0</v>
          </cell>
          <cell r="BF141">
            <v>0</v>
          </cell>
          <cell r="BG141">
            <v>3.8800381763453657</v>
          </cell>
          <cell r="BH141">
            <v>10.778443113772454</v>
          </cell>
          <cell r="BI141">
            <v>8.9800443458980084</v>
          </cell>
          <cell r="BJ141">
            <v>1.16279069767441</v>
          </cell>
          <cell r="BK141">
            <v>18.966547192353644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</row>
        <row r="142">
          <cell r="B142" t="str">
            <v>水際の自然率（左岸）絶対値</v>
          </cell>
          <cell r="C142" t="str">
            <v>III-V</v>
          </cell>
          <cell r="D142" t="e">
            <v>#VALUE!</v>
          </cell>
          <cell r="E142">
            <v>76.315789473684205</v>
          </cell>
          <cell r="F142">
            <v>40.681114551083581</v>
          </cell>
          <cell r="G142">
            <v>6.9819819819819742</v>
          </cell>
          <cell r="H142">
            <v>9.0151515151515369</v>
          </cell>
          <cell r="I142">
            <v>26.256873527101341</v>
          </cell>
          <cell r="J142">
            <v>15.47370506392771</v>
          </cell>
          <cell r="K142">
            <v>0.31798245614035281</v>
          </cell>
          <cell r="L142">
            <v>0</v>
          </cell>
          <cell r="M142">
            <v>6.9565217391304337</v>
          </cell>
          <cell r="N142">
            <v>4.8819325772875537</v>
          </cell>
          <cell r="O142">
            <v>50.549450549450547</v>
          </cell>
          <cell r="P142">
            <v>0</v>
          </cell>
          <cell r="Q142">
            <v>1.0416666666666572</v>
          </cell>
          <cell r="R142">
            <v>4.8567435359888194</v>
          </cell>
          <cell r="S142">
            <v>2.3497669855285679</v>
          </cell>
          <cell r="T142">
            <v>8.9552238805970035</v>
          </cell>
          <cell r="U142">
            <v>18.978102189781026</v>
          </cell>
          <cell r="V142">
            <v>16.969696969696969</v>
          </cell>
          <cell r="W142">
            <v>32.715572715572719</v>
          </cell>
          <cell r="X142">
            <v>0.96410843833525917</v>
          </cell>
          <cell r="Y142">
            <v>0.10101010101010388</v>
          </cell>
          <cell r="Z142">
            <v>31.468531468531467</v>
          </cell>
          <cell r="AA142">
            <v>9.4037615046018459</v>
          </cell>
          <cell r="AB142">
            <v>13.006072874493924</v>
          </cell>
          <cell r="AC142">
            <v>2.8571428571428612</v>
          </cell>
          <cell r="AD142">
            <v>1.18055555555555</v>
          </cell>
          <cell r="AE142">
            <v>9.9824291675818131</v>
          </cell>
          <cell r="AF142">
            <v>17.441860465116278</v>
          </cell>
          <cell r="AG142">
            <v>0</v>
          </cell>
          <cell r="AH142">
            <v>24.603174603174594</v>
          </cell>
          <cell r="AI142">
            <v>6.2717932028453163</v>
          </cell>
          <cell r="AJ142">
            <v>6.6116735408073879</v>
          </cell>
          <cell r="AK142">
            <v>1.7241379310344911</v>
          </cell>
          <cell r="AL142">
            <v>29.457013574660635</v>
          </cell>
          <cell r="AM142">
            <v>4.2016806722689211</v>
          </cell>
          <cell r="AN142">
            <v>0</v>
          </cell>
          <cell r="AO142">
            <v>0</v>
          </cell>
          <cell r="AP142">
            <v>5.6318311527486173</v>
          </cell>
          <cell r="AQ142">
            <v>20.561825021235293</v>
          </cell>
          <cell r="AR142">
            <v>34.250941756012743</v>
          </cell>
          <cell r="AS142">
            <v>24.242424242424249</v>
          </cell>
          <cell r="AT142">
            <v>25.19546611149665</v>
          </cell>
          <cell r="AU142">
            <v>0</v>
          </cell>
          <cell r="AV142">
            <v>6.4863087689634256</v>
          </cell>
          <cell r="AW142">
            <v>1.3391304347826321</v>
          </cell>
          <cell r="AX142">
            <v>0</v>
          </cell>
          <cell r="AY142">
            <v>8.5470085470085451</v>
          </cell>
          <cell r="AZ142">
            <v>5.8823529411764781</v>
          </cell>
          <cell r="BA142">
            <v>0.9358288770053349</v>
          </cell>
          <cell r="BB142">
            <v>6.9767441860465169</v>
          </cell>
          <cell r="BC142">
            <v>7.7950832188120245</v>
          </cell>
          <cell r="BD142">
            <v>0</v>
          </cell>
          <cell r="BE142">
            <v>47.804449648711945</v>
          </cell>
          <cell r="BF142">
            <v>96.36363636363636</v>
          </cell>
          <cell r="BG142">
            <v>75.16339869281046</v>
          </cell>
          <cell r="BH142">
            <v>10.973228346456693</v>
          </cell>
          <cell r="BI142">
            <v>21.828852707307831</v>
          </cell>
          <cell r="BJ142">
            <v>18.590909090909079</v>
          </cell>
          <cell r="BK142">
            <v>22.399999999999991</v>
          </cell>
          <cell r="BL142">
            <v>0</v>
          </cell>
          <cell r="BM142">
            <v>0</v>
          </cell>
          <cell r="BN142">
            <v>0</v>
          </cell>
          <cell r="BO142">
            <v>27.173913043478265</v>
          </cell>
        </row>
        <row r="143">
          <cell r="B143" t="str">
            <v>水際の自然率（右岸）絶対値</v>
          </cell>
          <cell r="C143" t="str">
            <v>II-V</v>
          </cell>
          <cell r="D143">
            <v>0</v>
          </cell>
          <cell r="E143">
            <v>0</v>
          </cell>
          <cell r="F143">
            <v>85.714285714285722</v>
          </cell>
          <cell r="G143">
            <v>63.478260869565219</v>
          </cell>
          <cell r="H143">
            <v>68.421052631578931</v>
          </cell>
          <cell r="I143">
            <v>73.451327433628322</v>
          </cell>
          <cell r="J143">
            <v>51.020408163265309</v>
          </cell>
          <cell r="K143">
            <v>0</v>
          </cell>
          <cell r="L143">
            <v>0</v>
          </cell>
          <cell r="M143">
            <v>46.715328467153284</v>
          </cell>
          <cell r="N143">
            <v>39.473684210526315</v>
          </cell>
          <cell r="O143">
            <v>76.923076923076934</v>
          </cell>
          <cell r="P143">
            <v>40.776699029126213</v>
          </cell>
          <cell r="Q143">
            <v>93.939393939393938</v>
          </cell>
          <cell r="R143">
            <v>100</v>
          </cell>
          <cell r="S143">
            <v>58.247422680412363</v>
          </cell>
          <cell r="T143">
            <v>95.283018867924525</v>
          </cell>
          <cell r="U143">
            <v>88.387096774193552</v>
          </cell>
          <cell r="V143">
            <v>60.194174757281552</v>
          </cell>
          <cell r="W143">
            <v>88.789237668161434</v>
          </cell>
          <cell r="X143">
            <v>6.3380281690140832</v>
          </cell>
          <cell r="Y143">
            <v>91.743119266055047</v>
          </cell>
          <cell r="Z143">
            <v>100</v>
          </cell>
          <cell r="AA143">
            <v>76.8</v>
          </cell>
          <cell r="AB143">
            <v>0</v>
          </cell>
          <cell r="AC143">
            <v>67.808219178082197</v>
          </cell>
          <cell r="AD143">
            <v>100</v>
          </cell>
          <cell r="AE143">
            <v>71.818181818181813</v>
          </cell>
          <cell r="AF143">
            <v>0</v>
          </cell>
          <cell r="AG143">
            <v>39.247311827956992</v>
          </cell>
          <cell r="AH143">
            <v>100</v>
          </cell>
          <cell r="AI143">
            <v>73.509933774834437</v>
          </cell>
          <cell r="AJ143">
            <v>76.229508196721312</v>
          </cell>
          <cell r="AK143">
            <v>95</v>
          </cell>
          <cell r="AL143">
            <v>54.629629629629626</v>
          </cell>
          <cell r="AM143">
            <v>95.287958115183244</v>
          </cell>
          <cell r="AN143">
            <v>50</v>
          </cell>
          <cell r="AO143">
            <v>64.285714285714292</v>
          </cell>
          <cell r="AP143">
            <v>95.114006514657973</v>
          </cell>
          <cell r="AQ143">
            <v>100</v>
          </cell>
          <cell r="AR143">
            <v>100</v>
          </cell>
          <cell r="AS143">
            <v>87.150837988826808</v>
          </cell>
          <cell r="AT143">
            <v>100</v>
          </cell>
          <cell r="AU143">
            <v>72.131147540983605</v>
          </cell>
          <cell r="AV143">
            <v>100</v>
          </cell>
          <cell r="AW143">
            <v>100</v>
          </cell>
          <cell r="AX143">
            <v>74.712643678160916</v>
          </cell>
          <cell r="AY143">
            <v>86.294416243654823</v>
          </cell>
          <cell r="AZ143">
            <v>100</v>
          </cell>
          <cell r="BA143">
            <v>86.394557823129261</v>
          </cell>
          <cell r="BB143">
            <v>100</v>
          </cell>
          <cell r="BC143">
            <v>100</v>
          </cell>
          <cell r="BD143">
            <v>100</v>
          </cell>
          <cell r="BE143">
            <v>100</v>
          </cell>
          <cell r="BF143">
            <v>100</v>
          </cell>
          <cell r="BG143">
            <v>93.396226415094333</v>
          </cell>
          <cell r="BH143">
            <v>100</v>
          </cell>
          <cell r="BI143">
            <v>77.272727272727266</v>
          </cell>
          <cell r="BJ143">
            <v>69.767441860465112</v>
          </cell>
          <cell r="BK143">
            <v>71.774193548387103</v>
          </cell>
          <cell r="BL143">
            <v>100</v>
          </cell>
          <cell r="BM143">
            <v>100</v>
          </cell>
          <cell r="BN143">
            <v>100</v>
          </cell>
          <cell r="BO143">
            <v>100</v>
          </cell>
        </row>
        <row r="144">
          <cell r="B144" t="str">
            <v>水際の自然率（左岸）絶対値</v>
          </cell>
          <cell r="C144" t="str">
            <v>II-V</v>
          </cell>
          <cell r="D144" t="e">
            <v>#VALUE!</v>
          </cell>
          <cell r="E144">
            <v>76.315789473684205</v>
          </cell>
          <cell r="F144">
            <v>76.470588235294116</v>
          </cell>
          <cell r="G144">
            <v>33.333333333333329</v>
          </cell>
          <cell r="H144">
            <v>60.833333333333343</v>
          </cell>
          <cell r="I144">
            <v>82.835820895522389</v>
          </cell>
          <cell r="J144">
            <v>81.350482315112544</v>
          </cell>
          <cell r="K144">
            <v>30.208333333333332</v>
          </cell>
          <cell r="L144">
            <v>0</v>
          </cell>
          <cell r="M144">
            <v>0</v>
          </cell>
          <cell r="N144">
            <v>28.662420382165603</v>
          </cell>
          <cell r="O144">
            <v>100</v>
          </cell>
          <cell r="P144">
            <v>100</v>
          </cell>
          <cell r="Q144">
            <v>100</v>
          </cell>
          <cell r="R144">
            <v>62.264150943396224</v>
          </cell>
          <cell r="S144">
            <v>65.925925925925924</v>
          </cell>
          <cell r="T144">
            <v>100</v>
          </cell>
          <cell r="U144">
            <v>100</v>
          </cell>
          <cell r="V144">
            <v>100</v>
          </cell>
          <cell r="W144">
            <v>94.14414414414415</v>
          </cell>
          <cell r="X144">
            <v>67.592592592592581</v>
          </cell>
          <cell r="Y144">
            <v>55.55555555555555</v>
          </cell>
          <cell r="Z144">
            <v>68.531468531468533</v>
          </cell>
          <cell r="AA144">
            <v>89.795918367346943</v>
          </cell>
          <cell r="AB144">
            <v>81.730769230769226</v>
          </cell>
          <cell r="AC144">
            <v>97.142857142857139</v>
          </cell>
          <cell r="AD144">
            <v>60.624999999999993</v>
          </cell>
          <cell r="AE144">
            <v>56.896551724137922</v>
          </cell>
          <cell r="AF144">
            <v>100</v>
          </cell>
          <cell r="AG144">
            <v>100</v>
          </cell>
          <cell r="AH144">
            <v>66.666666666666657</v>
          </cell>
          <cell r="AI144">
            <v>64.233576642335763</v>
          </cell>
          <cell r="AJ144">
            <v>66.929133858267704</v>
          </cell>
          <cell r="AK144">
            <v>100</v>
          </cell>
          <cell r="AL144">
            <v>96.380090497737555</v>
          </cell>
          <cell r="AM144">
            <v>100</v>
          </cell>
          <cell r="AN144">
            <v>100</v>
          </cell>
          <cell r="AO144">
            <v>100</v>
          </cell>
          <cell r="AP144">
            <v>91.056910569105682</v>
          </cell>
          <cell r="AQ144">
            <v>75.373134328358205</v>
          </cell>
          <cell r="AR144">
            <v>24.369747899159663</v>
          </cell>
          <cell r="AS144">
            <v>100</v>
          </cell>
          <cell r="AT144">
            <v>79.393939393939391</v>
          </cell>
          <cell r="AU144">
            <v>100</v>
          </cell>
          <cell r="AV144">
            <v>81.456953642384093</v>
          </cell>
          <cell r="AW144">
            <v>70.399999999999991</v>
          </cell>
          <cell r="AX144">
            <v>100</v>
          </cell>
          <cell r="AY144">
            <v>100</v>
          </cell>
          <cell r="AZ144">
            <v>100</v>
          </cell>
          <cell r="BA144">
            <v>94.117647058823522</v>
          </cell>
          <cell r="BB144">
            <v>100</v>
          </cell>
          <cell r="BC144">
            <v>82.882882882882882</v>
          </cell>
          <cell r="BD144">
            <v>100</v>
          </cell>
          <cell r="BE144">
            <v>26.785714285714285</v>
          </cell>
          <cell r="BF144">
            <v>0</v>
          </cell>
          <cell r="BG144">
            <v>0</v>
          </cell>
          <cell r="BH144">
            <v>85.826771653543304</v>
          </cell>
          <cell r="BI144">
            <v>97.368421052631575</v>
          </cell>
          <cell r="BJ144">
            <v>78</v>
          </cell>
          <cell r="BK144">
            <v>77.600000000000009</v>
          </cell>
          <cell r="BL144">
            <v>100</v>
          </cell>
          <cell r="BM144">
            <v>100</v>
          </cell>
          <cell r="BN144">
            <v>100</v>
          </cell>
          <cell r="BO144">
            <v>72.826086956521735</v>
          </cell>
        </row>
        <row r="145">
          <cell r="B145" t="str">
            <v>水際の自然率（右岸）絶対値</v>
          </cell>
          <cell r="C145" t="str">
            <v>I-V</v>
          </cell>
          <cell r="D145">
            <v>0</v>
          </cell>
          <cell r="E145">
            <v>0</v>
          </cell>
          <cell r="F145">
            <v>85.714285714285722</v>
          </cell>
          <cell r="G145">
            <v>63.478260869565219</v>
          </cell>
          <cell r="H145">
            <v>68.421052631578931</v>
          </cell>
          <cell r="I145">
            <v>73.451327433628322</v>
          </cell>
          <cell r="J145">
            <v>51.020408163265309</v>
          </cell>
          <cell r="K145">
            <v>0</v>
          </cell>
          <cell r="L145">
            <v>0</v>
          </cell>
          <cell r="M145">
            <v>46.715328467153284</v>
          </cell>
          <cell r="N145">
            <v>39.473684210526315</v>
          </cell>
          <cell r="O145">
            <v>76.923076923076934</v>
          </cell>
          <cell r="P145">
            <v>40.776699029126213</v>
          </cell>
          <cell r="Q145">
            <v>93.939393939393938</v>
          </cell>
          <cell r="R145">
            <v>100</v>
          </cell>
          <cell r="S145">
            <v>58.247422680412363</v>
          </cell>
          <cell r="T145">
            <v>95.283018867924525</v>
          </cell>
          <cell r="U145">
            <v>88.387096774193552</v>
          </cell>
          <cell r="V145">
            <v>60.194174757281552</v>
          </cell>
          <cell r="W145">
            <v>88.789237668161434</v>
          </cell>
          <cell r="X145">
            <v>6.3380281690140832</v>
          </cell>
          <cell r="Y145">
            <v>91.743119266055047</v>
          </cell>
          <cell r="Z145">
            <v>100</v>
          </cell>
          <cell r="AA145">
            <v>76.8</v>
          </cell>
          <cell r="AB145">
            <v>0</v>
          </cell>
          <cell r="AC145">
            <v>67.808219178082197</v>
          </cell>
          <cell r="AD145">
            <v>100</v>
          </cell>
          <cell r="AE145">
            <v>71.818181818181813</v>
          </cell>
          <cell r="AF145">
            <v>0</v>
          </cell>
          <cell r="AG145">
            <v>39.247311827956992</v>
          </cell>
          <cell r="AH145">
            <v>100</v>
          </cell>
          <cell r="AI145">
            <v>73.509933774834437</v>
          </cell>
          <cell r="AJ145">
            <v>76.229508196721312</v>
          </cell>
          <cell r="AK145">
            <v>95</v>
          </cell>
          <cell r="AL145">
            <v>54.629629629629626</v>
          </cell>
          <cell r="AM145">
            <v>95.287958115183244</v>
          </cell>
          <cell r="AN145">
            <v>50</v>
          </cell>
          <cell r="AO145">
            <v>64.285714285714292</v>
          </cell>
          <cell r="AP145">
            <v>95.114006514657973</v>
          </cell>
          <cell r="AQ145">
            <v>100</v>
          </cell>
          <cell r="AR145">
            <v>100</v>
          </cell>
          <cell r="AS145">
            <v>87.150837988826808</v>
          </cell>
          <cell r="AT145">
            <v>100</v>
          </cell>
          <cell r="AU145">
            <v>72.131147540983605</v>
          </cell>
          <cell r="AV145">
            <v>100</v>
          </cell>
          <cell r="AW145">
            <v>100</v>
          </cell>
          <cell r="AX145">
            <v>74.712643678160916</v>
          </cell>
          <cell r="AY145">
            <v>86.294416243654823</v>
          </cell>
          <cell r="AZ145">
            <v>100</v>
          </cell>
          <cell r="BA145">
            <v>86.394557823129261</v>
          </cell>
          <cell r="BB145">
            <v>100</v>
          </cell>
          <cell r="BC145">
            <v>100</v>
          </cell>
          <cell r="BD145">
            <v>100</v>
          </cell>
          <cell r="BE145">
            <v>100</v>
          </cell>
          <cell r="BF145">
            <v>100</v>
          </cell>
          <cell r="BG145">
            <v>93.396226415094333</v>
          </cell>
          <cell r="BH145">
            <v>100</v>
          </cell>
          <cell r="BI145">
            <v>77.272727272727266</v>
          </cell>
          <cell r="BJ145">
            <v>69.767441860465112</v>
          </cell>
          <cell r="BK145">
            <v>71.774193548387103</v>
          </cell>
          <cell r="BL145">
            <v>100</v>
          </cell>
          <cell r="BM145">
            <v>100</v>
          </cell>
          <cell r="BN145">
            <v>100</v>
          </cell>
          <cell r="BO145">
            <v>100</v>
          </cell>
        </row>
        <row r="146">
          <cell r="B146" t="str">
            <v>水際の自然率（左岸）絶対値</v>
          </cell>
          <cell r="C146" t="str">
            <v>I-V</v>
          </cell>
          <cell r="D146" t="e">
            <v>#VALUE!</v>
          </cell>
          <cell r="E146">
            <v>76.315789473684205</v>
          </cell>
          <cell r="F146">
            <v>76.470588235294116</v>
          </cell>
          <cell r="G146">
            <v>33.333333333333329</v>
          </cell>
          <cell r="H146">
            <v>60.833333333333343</v>
          </cell>
          <cell r="I146">
            <v>82.835820895522389</v>
          </cell>
          <cell r="J146">
            <v>81.350482315112544</v>
          </cell>
          <cell r="K146">
            <v>30.208333333333332</v>
          </cell>
          <cell r="L146">
            <v>0</v>
          </cell>
          <cell r="M146">
            <v>0</v>
          </cell>
          <cell r="N146">
            <v>28.662420382165603</v>
          </cell>
          <cell r="O146">
            <v>100</v>
          </cell>
          <cell r="P146">
            <v>100</v>
          </cell>
          <cell r="Q146">
            <v>100</v>
          </cell>
          <cell r="R146">
            <v>62.264150943396224</v>
          </cell>
          <cell r="S146">
            <v>65.925925925925924</v>
          </cell>
          <cell r="T146">
            <v>100</v>
          </cell>
          <cell r="U146">
            <v>100</v>
          </cell>
          <cell r="V146">
            <v>100</v>
          </cell>
          <cell r="W146">
            <v>94.14414414414415</v>
          </cell>
          <cell r="X146">
            <v>67.592592592592581</v>
          </cell>
          <cell r="Y146">
            <v>55.55555555555555</v>
          </cell>
          <cell r="Z146">
            <v>68.531468531468533</v>
          </cell>
          <cell r="AA146">
            <v>89.795918367346943</v>
          </cell>
          <cell r="AB146">
            <v>81.730769230769226</v>
          </cell>
          <cell r="AC146">
            <v>97.142857142857139</v>
          </cell>
          <cell r="AD146">
            <v>60.624999999999993</v>
          </cell>
          <cell r="AE146">
            <v>56.896551724137922</v>
          </cell>
          <cell r="AF146">
            <v>100</v>
          </cell>
          <cell r="AG146">
            <v>100</v>
          </cell>
          <cell r="AH146">
            <v>66.666666666666657</v>
          </cell>
          <cell r="AI146">
            <v>64.233576642335763</v>
          </cell>
          <cell r="AJ146">
            <v>66.929133858267704</v>
          </cell>
          <cell r="AK146">
            <v>100</v>
          </cell>
          <cell r="AL146">
            <v>96.380090497737555</v>
          </cell>
          <cell r="AM146">
            <v>100</v>
          </cell>
          <cell r="AN146">
            <v>100</v>
          </cell>
          <cell r="AO146">
            <v>100</v>
          </cell>
          <cell r="AP146">
            <v>91.056910569105682</v>
          </cell>
          <cell r="AQ146">
            <v>75.373134328358205</v>
          </cell>
          <cell r="AR146">
            <v>24.369747899159663</v>
          </cell>
          <cell r="AS146">
            <v>100</v>
          </cell>
          <cell r="AT146">
            <v>79.393939393939391</v>
          </cell>
          <cell r="AU146">
            <v>100</v>
          </cell>
          <cell r="AV146">
            <v>81.456953642384093</v>
          </cell>
          <cell r="AW146">
            <v>70.399999999999991</v>
          </cell>
          <cell r="AX146">
            <v>100</v>
          </cell>
          <cell r="AY146">
            <v>100</v>
          </cell>
          <cell r="AZ146">
            <v>100</v>
          </cell>
          <cell r="BA146">
            <v>94.117647058823522</v>
          </cell>
          <cell r="BB146">
            <v>100</v>
          </cell>
          <cell r="BC146">
            <v>82.882882882882882</v>
          </cell>
          <cell r="BD146">
            <v>100</v>
          </cell>
          <cell r="BE146">
            <v>26.785714285714285</v>
          </cell>
          <cell r="BF146">
            <v>0</v>
          </cell>
          <cell r="BG146">
            <v>0</v>
          </cell>
          <cell r="BH146">
            <v>85.826771653543304</v>
          </cell>
          <cell r="BI146">
            <v>97.368421052631575</v>
          </cell>
          <cell r="BJ146">
            <v>78</v>
          </cell>
          <cell r="BK146">
            <v>77.600000000000009</v>
          </cell>
          <cell r="BL146">
            <v>100</v>
          </cell>
          <cell r="BM146">
            <v>100</v>
          </cell>
          <cell r="BN146">
            <v>100</v>
          </cell>
          <cell r="BO146">
            <v>72.826086956521735</v>
          </cell>
        </row>
        <row r="147">
          <cell r="B147" t="str">
            <v>右岸中央値</v>
          </cell>
          <cell r="D147">
            <v>63.478260869565219</v>
          </cell>
          <cell r="E147">
            <v>63.478260869565219</v>
          </cell>
          <cell r="F147">
            <v>63.478260869565219</v>
          </cell>
          <cell r="G147">
            <v>63.478260869565219</v>
          </cell>
          <cell r="H147">
            <v>63.478260869565219</v>
          </cell>
          <cell r="I147">
            <v>63.478260869565219</v>
          </cell>
          <cell r="J147">
            <v>63.478260869565219</v>
          </cell>
          <cell r="K147">
            <v>43.746013748139745</v>
          </cell>
          <cell r="L147">
            <v>43.746013748139745</v>
          </cell>
          <cell r="M147">
            <v>43.746013748139745</v>
          </cell>
          <cell r="N147">
            <v>43.746013748139745</v>
          </cell>
          <cell r="O147">
            <v>43.746013748139745</v>
          </cell>
          <cell r="P147">
            <v>43.746013748139745</v>
          </cell>
          <cell r="Q147">
            <v>43.746013748139745</v>
          </cell>
          <cell r="R147">
            <v>43.746013748139745</v>
          </cell>
          <cell r="S147">
            <v>88.387096774193552</v>
          </cell>
          <cell r="T147">
            <v>88.387096774193552</v>
          </cell>
          <cell r="U147">
            <v>88.387096774193552</v>
          </cell>
          <cell r="V147">
            <v>88.387096774193552</v>
          </cell>
          <cell r="W147">
            <v>88.387096774193552</v>
          </cell>
          <cell r="X147">
            <v>88.387096774193552</v>
          </cell>
          <cell r="Y147">
            <v>88.387096774193552</v>
          </cell>
          <cell r="Z147">
            <v>88.387096774193552</v>
          </cell>
          <cell r="AA147">
            <v>88.387096774193552</v>
          </cell>
          <cell r="AB147">
            <v>95.057003257328986</v>
          </cell>
          <cell r="AC147">
            <v>95.057003257328986</v>
          </cell>
          <cell r="AD147">
            <v>95.057003257328986</v>
          </cell>
          <cell r="AE147">
            <v>95.057003257328986</v>
          </cell>
          <cell r="AF147">
            <v>95.057003257328986</v>
          </cell>
          <cell r="AG147">
            <v>95.057003257328986</v>
          </cell>
          <cell r="AH147">
            <v>95.057003257328986</v>
          </cell>
          <cell r="AI147">
            <v>95.057003257328986</v>
          </cell>
          <cell r="AJ147">
            <v>95.057003257328986</v>
          </cell>
          <cell r="AK147">
            <v>95.057003257328986</v>
          </cell>
          <cell r="AL147">
            <v>95.057003257328986</v>
          </cell>
          <cell r="AM147">
            <v>95.057003257328986</v>
          </cell>
          <cell r="AN147">
            <v>95.057003257328986</v>
          </cell>
          <cell r="AO147">
            <v>95.057003257328986</v>
          </cell>
          <cell r="AP147">
            <v>95.057003257328986</v>
          </cell>
          <cell r="AQ147">
            <v>95.057003257328986</v>
          </cell>
          <cell r="AR147">
            <v>95.057003257328986</v>
          </cell>
          <cell r="AS147">
            <v>95.057003257328986</v>
          </cell>
          <cell r="AT147">
            <v>95.057003257328986</v>
          </cell>
          <cell r="AU147">
            <v>95.057003257328986</v>
          </cell>
          <cell r="AV147">
            <v>95.057003257328986</v>
          </cell>
          <cell r="AW147">
            <v>95.057003257328986</v>
          </cell>
          <cell r="AX147">
            <v>95.057003257328986</v>
          </cell>
          <cell r="AY147">
            <v>95.057003257328986</v>
          </cell>
          <cell r="AZ147">
            <v>95.057003257328986</v>
          </cell>
          <cell r="BA147">
            <v>95.057003257328986</v>
          </cell>
          <cell r="BB147">
            <v>95.057003257328986</v>
          </cell>
          <cell r="BC147">
            <v>95.057003257328986</v>
          </cell>
          <cell r="BD147">
            <v>95.057003257328986</v>
          </cell>
          <cell r="BE147">
            <v>95.057003257328986</v>
          </cell>
          <cell r="BF147">
            <v>95.057003257328986</v>
          </cell>
          <cell r="BG147">
            <v>95.057003257328986</v>
          </cell>
          <cell r="BH147">
            <v>95.057003257328986</v>
          </cell>
          <cell r="BI147">
            <v>95.057003257328986</v>
          </cell>
          <cell r="BJ147">
            <v>95.057003257328986</v>
          </cell>
          <cell r="BK147">
            <v>95.057003257328986</v>
          </cell>
          <cell r="BL147">
            <v>95.057003257328986</v>
          </cell>
          <cell r="BM147">
            <v>95.057003257328986</v>
          </cell>
          <cell r="BN147">
            <v>95.057003257328986</v>
          </cell>
          <cell r="BO147">
            <v>95.057003257328986</v>
          </cell>
        </row>
        <row r="148">
          <cell r="B148" t="str">
            <v>左岸中央値</v>
          </cell>
          <cell r="D148" t="e">
            <v>#VALUE!</v>
          </cell>
          <cell r="E148" t="e">
            <v>#VALUE!</v>
          </cell>
          <cell r="F148" t="e">
            <v>#VALUE!</v>
          </cell>
          <cell r="G148" t="e">
            <v>#VALUE!</v>
          </cell>
          <cell r="H148" t="e">
            <v>#VALUE!</v>
          </cell>
          <cell r="I148" t="e">
            <v>#VALUE!</v>
          </cell>
          <cell r="J148" t="e">
            <v>#VALUE!</v>
          </cell>
          <cell r="K148">
            <v>46.236242138364773</v>
          </cell>
          <cell r="L148">
            <v>46.236242138364773</v>
          </cell>
          <cell r="M148">
            <v>46.236242138364773</v>
          </cell>
          <cell r="N148">
            <v>46.236242138364773</v>
          </cell>
          <cell r="O148">
            <v>46.236242138364773</v>
          </cell>
          <cell r="P148">
            <v>46.236242138364773</v>
          </cell>
          <cell r="Q148">
            <v>46.236242138364773</v>
          </cell>
          <cell r="R148">
            <v>46.236242138364773</v>
          </cell>
          <cell r="S148">
            <v>89.795918367346943</v>
          </cell>
          <cell r="T148">
            <v>89.795918367346943</v>
          </cell>
          <cell r="U148">
            <v>89.795918367346943</v>
          </cell>
          <cell r="V148">
            <v>89.795918367346943</v>
          </cell>
          <cell r="W148">
            <v>89.795918367346943</v>
          </cell>
          <cell r="X148">
            <v>89.795918367346943</v>
          </cell>
          <cell r="Y148">
            <v>89.795918367346943</v>
          </cell>
          <cell r="Z148">
            <v>89.795918367346943</v>
          </cell>
          <cell r="AA148">
            <v>89.795918367346943</v>
          </cell>
          <cell r="AB148">
            <v>92.587278813964602</v>
          </cell>
          <cell r="AC148">
            <v>92.587278813964602</v>
          </cell>
          <cell r="AD148">
            <v>92.587278813964602</v>
          </cell>
          <cell r="AE148">
            <v>92.587278813964602</v>
          </cell>
          <cell r="AF148">
            <v>92.587278813964602</v>
          </cell>
          <cell r="AG148">
            <v>92.587278813964602</v>
          </cell>
          <cell r="AH148">
            <v>92.587278813964602</v>
          </cell>
          <cell r="AI148">
            <v>92.587278813964602</v>
          </cell>
          <cell r="AJ148">
            <v>92.587278813964602</v>
          </cell>
          <cell r="AK148">
            <v>92.587278813964602</v>
          </cell>
          <cell r="AL148">
            <v>92.587278813964602</v>
          </cell>
          <cell r="AM148">
            <v>92.587278813964602</v>
          </cell>
          <cell r="AN148">
            <v>92.587278813964602</v>
          </cell>
          <cell r="AO148">
            <v>92.587278813964602</v>
          </cell>
          <cell r="AP148">
            <v>92.587278813964602</v>
          </cell>
          <cell r="AQ148">
            <v>92.587278813964602</v>
          </cell>
          <cell r="AR148">
            <v>92.587278813964602</v>
          </cell>
          <cell r="AS148">
            <v>92.587278813964602</v>
          </cell>
          <cell r="AT148">
            <v>92.587278813964602</v>
          </cell>
          <cell r="AU148">
            <v>92.587278813964602</v>
          </cell>
          <cell r="AV148">
            <v>92.587278813964602</v>
          </cell>
          <cell r="AW148">
            <v>92.587278813964602</v>
          </cell>
          <cell r="AX148">
            <v>92.587278813964602</v>
          </cell>
          <cell r="AY148">
            <v>92.587278813964602</v>
          </cell>
          <cell r="AZ148">
            <v>92.587278813964602</v>
          </cell>
          <cell r="BA148">
            <v>92.587278813964602</v>
          </cell>
          <cell r="BB148">
            <v>92.587278813964602</v>
          </cell>
          <cell r="BC148">
            <v>92.587278813964602</v>
          </cell>
          <cell r="BD148">
            <v>92.587278813964602</v>
          </cell>
          <cell r="BE148">
            <v>92.587278813964602</v>
          </cell>
          <cell r="BF148">
            <v>92.587278813964602</v>
          </cell>
          <cell r="BG148">
            <v>92.587278813964602</v>
          </cell>
          <cell r="BH148">
            <v>92.587278813964602</v>
          </cell>
          <cell r="BI148">
            <v>92.587278813964602</v>
          </cell>
          <cell r="BJ148">
            <v>92.587278813964602</v>
          </cell>
          <cell r="BK148">
            <v>92.587278813964602</v>
          </cell>
          <cell r="BL148">
            <v>92.587278813964602</v>
          </cell>
          <cell r="BM148">
            <v>92.587278813964602</v>
          </cell>
          <cell r="BN148">
            <v>92.587278813964602</v>
          </cell>
          <cell r="BO148">
            <v>92.587278813964602</v>
          </cell>
        </row>
        <row r="149">
          <cell r="B149" t="str">
            <v>右岸中央値以上</v>
          </cell>
          <cell r="D149" t="str">
            <v>×</v>
          </cell>
          <cell r="E149" t="str">
            <v>×</v>
          </cell>
          <cell r="F149" t="str">
            <v>○</v>
          </cell>
          <cell r="G149" t="str">
            <v>○</v>
          </cell>
          <cell r="H149" t="str">
            <v>○</v>
          </cell>
          <cell r="I149" t="str">
            <v>○</v>
          </cell>
          <cell r="J149" t="str">
            <v>×</v>
          </cell>
          <cell r="K149" t="str">
            <v>×</v>
          </cell>
          <cell r="L149" t="str">
            <v>×</v>
          </cell>
          <cell r="M149" t="str">
            <v>○</v>
          </cell>
          <cell r="N149" t="str">
            <v>×</v>
          </cell>
          <cell r="O149" t="str">
            <v>○</v>
          </cell>
          <cell r="P149" t="str">
            <v>×</v>
          </cell>
          <cell r="Q149" t="str">
            <v>○</v>
          </cell>
          <cell r="R149" t="str">
            <v>○</v>
          </cell>
          <cell r="S149" t="str">
            <v>×</v>
          </cell>
          <cell r="T149" t="str">
            <v>○</v>
          </cell>
          <cell r="U149" t="str">
            <v>○</v>
          </cell>
          <cell r="V149" t="str">
            <v>×</v>
          </cell>
          <cell r="W149" t="str">
            <v>○</v>
          </cell>
          <cell r="X149" t="str">
            <v>×</v>
          </cell>
          <cell r="Y149" t="str">
            <v>○</v>
          </cell>
          <cell r="Z149" t="str">
            <v>○</v>
          </cell>
          <cell r="AA149" t="str">
            <v>×</v>
          </cell>
          <cell r="AB149" t="str">
            <v>×</v>
          </cell>
          <cell r="AC149" t="str">
            <v>×</v>
          </cell>
          <cell r="AD149" t="str">
            <v>○</v>
          </cell>
          <cell r="AE149" t="str">
            <v>×</v>
          </cell>
          <cell r="AF149" t="str">
            <v>×</v>
          </cell>
          <cell r="AG149" t="str">
            <v>×</v>
          </cell>
          <cell r="AH149" t="str">
            <v>○</v>
          </cell>
          <cell r="AI149" t="str">
            <v>×</v>
          </cell>
          <cell r="AJ149" t="str">
            <v>×</v>
          </cell>
          <cell r="AK149" t="str">
            <v>×</v>
          </cell>
          <cell r="AL149" t="str">
            <v>×</v>
          </cell>
          <cell r="AM149" t="str">
            <v>○</v>
          </cell>
          <cell r="AN149" t="str">
            <v>×</v>
          </cell>
          <cell r="AO149" t="str">
            <v>×</v>
          </cell>
          <cell r="AP149" t="str">
            <v>○</v>
          </cell>
          <cell r="AQ149" t="str">
            <v>○</v>
          </cell>
          <cell r="AR149" t="str">
            <v>○</v>
          </cell>
          <cell r="AS149" t="str">
            <v>×</v>
          </cell>
          <cell r="AT149" t="str">
            <v>○</v>
          </cell>
          <cell r="AU149" t="str">
            <v>×</v>
          </cell>
          <cell r="AV149" t="str">
            <v>○</v>
          </cell>
          <cell r="AW149" t="str">
            <v>○</v>
          </cell>
          <cell r="AX149" t="str">
            <v>×</v>
          </cell>
          <cell r="AY149" t="str">
            <v>×</v>
          </cell>
          <cell r="AZ149" t="str">
            <v>○</v>
          </cell>
          <cell r="BA149" t="str">
            <v>×</v>
          </cell>
          <cell r="BB149" t="str">
            <v>○</v>
          </cell>
          <cell r="BC149" t="str">
            <v>○</v>
          </cell>
          <cell r="BD149" t="str">
            <v>○</v>
          </cell>
          <cell r="BE149" t="str">
            <v>○</v>
          </cell>
          <cell r="BF149" t="str">
            <v>○</v>
          </cell>
          <cell r="BG149" t="str">
            <v>×</v>
          </cell>
          <cell r="BH149" t="str">
            <v>○</v>
          </cell>
          <cell r="BI149" t="str">
            <v>×</v>
          </cell>
          <cell r="BJ149" t="str">
            <v>×</v>
          </cell>
          <cell r="BK149" t="str">
            <v>×</v>
          </cell>
          <cell r="BL149" t="str">
            <v>○</v>
          </cell>
          <cell r="BM149" t="str">
            <v>○</v>
          </cell>
          <cell r="BN149" t="str">
            <v>○</v>
          </cell>
          <cell r="BO149" t="str">
            <v>○</v>
          </cell>
        </row>
        <row r="150">
          <cell r="B150" t="str">
            <v>左岸中央値以上</v>
          </cell>
          <cell r="D150" t="e">
            <v>#VALUE!</v>
          </cell>
          <cell r="E150" t="e">
            <v>#VALUE!</v>
          </cell>
          <cell r="F150" t="e">
            <v>#VALUE!</v>
          </cell>
          <cell r="G150" t="e">
            <v>#VALUE!</v>
          </cell>
          <cell r="H150" t="e">
            <v>#VALUE!</v>
          </cell>
          <cell r="I150" t="e">
            <v>#VALUE!</v>
          </cell>
          <cell r="J150" t="e">
            <v>#VALUE!</v>
          </cell>
          <cell r="K150" t="str">
            <v>×</v>
          </cell>
          <cell r="L150" t="str">
            <v>×</v>
          </cell>
          <cell r="M150" t="str">
            <v>×</v>
          </cell>
          <cell r="N150" t="str">
            <v>×</v>
          </cell>
          <cell r="O150" t="str">
            <v>○</v>
          </cell>
          <cell r="P150" t="str">
            <v>○</v>
          </cell>
          <cell r="Q150" t="str">
            <v>○</v>
          </cell>
          <cell r="R150" t="str">
            <v>○</v>
          </cell>
          <cell r="S150" t="str">
            <v>×</v>
          </cell>
          <cell r="T150" t="str">
            <v>○</v>
          </cell>
          <cell r="U150" t="str">
            <v>○</v>
          </cell>
          <cell r="V150" t="str">
            <v>○</v>
          </cell>
          <cell r="W150" t="str">
            <v>○</v>
          </cell>
          <cell r="X150" t="str">
            <v>×</v>
          </cell>
          <cell r="Y150" t="str">
            <v>×</v>
          </cell>
          <cell r="Z150" t="str">
            <v>×</v>
          </cell>
          <cell r="AA150" t="str">
            <v>○</v>
          </cell>
          <cell r="AB150" t="str">
            <v>×</v>
          </cell>
          <cell r="AC150" t="str">
            <v>○</v>
          </cell>
          <cell r="AD150" t="str">
            <v>×</v>
          </cell>
          <cell r="AE150" t="str">
            <v>×</v>
          </cell>
          <cell r="AF150" t="str">
            <v>○</v>
          </cell>
          <cell r="AG150" t="str">
            <v>○</v>
          </cell>
          <cell r="AH150" t="str">
            <v>×</v>
          </cell>
          <cell r="AI150" t="str">
            <v>×</v>
          </cell>
          <cell r="AJ150" t="str">
            <v>×</v>
          </cell>
          <cell r="AK150" t="str">
            <v>○</v>
          </cell>
          <cell r="AL150" t="str">
            <v>○</v>
          </cell>
          <cell r="AM150" t="str">
            <v>○</v>
          </cell>
          <cell r="AN150" t="str">
            <v>○</v>
          </cell>
          <cell r="AO150" t="str">
            <v>○</v>
          </cell>
          <cell r="AP150" t="str">
            <v>×</v>
          </cell>
          <cell r="AQ150" t="str">
            <v>×</v>
          </cell>
          <cell r="AR150" t="str">
            <v>×</v>
          </cell>
          <cell r="AS150" t="str">
            <v>○</v>
          </cell>
          <cell r="AT150" t="str">
            <v>×</v>
          </cell>
          <cell r="AU150" t="str">
            <v>○</v>
          </cell>
          <cell r="AV150" t="str">
            <v>×</v>
          </cell>
          <cell r="AW150" t="str">
            <v>×</v>
          </cell>
          <cell r="AX150" t="str">
            <v>○</v>
          </cell>
          <cell r="AY150" t="str">
            <v>○</v>
          </cell>
          <cell r="AZ150" t="str">
            <v>○</v>
          </cell>
          <cell r="BA150" t="str">
            <v>○</v>
          </cell>
          <cell r="BB150" t="str">
            <v>○</v>
          </cell>
          <cell r="BC150" t="str">
            <v>×</v>
          </cell>
          <cell r="BD150" t="str">
            <v>○</v>
          </cell>
          <cell r="BE150" t="str">
            <v>×</v>
          </cell>
          <cell r="BF150" t="str">
            <v>×</v>
          </cell>
          <cell r="BG150" t="str">
            <v>×</v>
          </cell>
          <cell r="BH150" t="str">
            <v>×</v>
          </cell>
          <cell r="BI150" t="str">
            <v>○</v>
          </cell>
          <cell r="BJ150" t="str">
            <v>×</v>
          </cell>
          <cell r="BK150" t="str">
            <v>×</v>
          </cell>
          <cell r="BL150" t="str">
            <v>○</v>
          </cell>
          <cell r="BM150" t="str">
            <v>○</v>
          </cell>
          <cell r="BN150" t="str">
            <v>○</v>
          </cell>
          <cell r="BO150" t="str">
            <v>×</v>
          </cell>
        </row>
        <row r="151">
          <cell r="B151" t="str">
            <v>現在が過去以上（右岸）</v>
          </cell>
          <cell r="D151" t="str">
            <v>○</v>
          </cell>
          <cell r="E151" t="str">
            <v>○</v>
          </cell>
          <cell r="F151" t="str">
            <v>○</v>
          </cell>
          <cell r="G151" t="str">
            <v>○</v>
          </cell>
          <cell r="H151" t="str">
            <v>×</v>
          </cell>
          <cell r="I151" t="str">
            <v>×</v>
          </cell>
          <cell r="J151" t="str">
            <v>×</v>
          </cell>
          <cell r="K151" t="str">
            <v>○</v>
          </cell>
          <cell r="L151" t="str">
            <v>×</v>
          </cell>
          <cell r="M151" t="str">
            <v>×</v>
          </cell>
          <cell r="N151" t="str">
            <v>×</v>
          </cell>
          <cell r="O151" t="str">
            <v>○</v>
          </cell>
          <cell r="P151" t="str">
            <v>○</v>
          </cell>
          <cell r="Q151" t="str">
            <v>×</v>
          </cell>
          <cell r="R151" t="str">
            <v>○</v>
          </cell>
          <cell r="S151" t="str">
            <v>○</v>
          </cell>
          <cell r="T151" t="str">
            <v>×</v>
          </cell>
          <cell r="U151" t="str">
            <v>○</v>
          </cell>
          <cell r="V151" t="str">
            <v>○</v>
          </cell>
          <cell r="W151" t="str">
            <v>○</v>
          </cell>
          <cell r="X151" t="str">
            <v>×</v>
          </cell>
          <cell r="Y151" t="str">
            <v>×</v>
          </cell>
          <cell r="Z151" t="str">
            <v>○</v>
          </cell>
          <cell r="AA151" t="str">
            <v>×</v>
          </cell>
          <cell r="AB151" t="str">
            <v>×</v>
          </cell>
          <cell r="AC151" t="str">
            <v>×</v>
          </cell>
          <cell r="AD151" t="str">
            <v>○</v>
          </cell>
          <cell r="AE151" t="str">
            <v>×</v>
          </cell>
          <cell r="AF151" t="str">
            <v>×</v>
          </cell>
          <cell r="AG151" t="str">
            <v>×</v>
          </cell>
          <cell r="AH151" t="str">
            <v>○</v>
          </cell>
          <cell r="AI151" t="str">
            <v>×</v>
          </cell>
          <cell r="AJ151" t="str">
            <v>○</v>
          </cell>
          <cell r="AK151" t="str">
            <v>×</v>
          </cell>
          <cell r="AL151" t="str">
            <v>×</v>
          </cell>
          <cell r="AM151" t="str">
            <v>×</v>
          </cell>
          <cell r="AN151" t="str">
            <v>×</v>
          </cell>
          <cell r="AO151" t="str">
            <v>×</v>
          </cell>
          <cell r="AP151" t="str">
            <v>○</v>
          </cell>
          <cell r="AQ151" t="str">
            <v>○</v>
          </cell>
          <cell r="AR151" t="str">
            <v>○</v>
          </cell>
          <cell r="AS151" t="str">
            <v>×</v>
          </cell>
          <cell r="AT151" t="str">
            <v>○</v>
          </cell>
          <cell r="AU151" t="str">
            <v>×</v>
          </cell>
          <cell r="AV151" t="str">
            <v>○</v>
          </cell>
          <cell r="AW151" t="str">
            <v>○</v>
          </cell>
          <cell r="AX151" t="str">
            <v>×</v>
          </cell>
          <cell r="AY151" t="str">
            <v>×</v>
          </cell>
          <cell r="AZ151" t="str">
            <v>○</v>
          </cell>
          <cell r="BA151" t="str">
            <v>×</v>
          </cell>
          <cell r="BB151" t="str">
            <v>○</v>
          </cell>
          <cell r="BC151" t="str">
            <v>○</v>
          </cell>
          <cell r="BD151" t="str">
            <v>○</v>
          </cell>
          <cell r="BE151" t="str">
            <v>○</v>
          </cell>
          <cell r="BF151" t="str">
            <v>○</v>
          </cell>
          <cell r="BG151" t="str">
            <v>×</v>
          </cell>
          <cell r="BH151" t="str">
            <v>○</v>
          </cell>
          <cell r="BI151" t="str">
            <v>○</v>
          </cell>
          <cell r="BJ151" t="str">
            <v>○</v>
          </cell>
          <cell r="BK151" t="str">
            <v>×</v>
          </cell>
          <cell r="BL151" t="str">
            <v>○</v>
          </cell>
          <cell r="BM151" t="str">
            <v>○</v>
          </cell>
          <cell r="BN151" t="str">
            <v>○</v>
          </cell>
          <cell r="BO151" t="str">
            <v>○</v>
          </cell>
        </row>
        <row r="152">
          <cell r="B152" t="str">
            <v>現在が過去以上（左岸）</v>
          </cell>
          <cell r="D152" t="e">
            <v>#VALUE!</v>
          </cell>
          <cell r="E152" t="str">
            <v>○</v>
          </cell>
          <cell r="F152" t="str">
            <v>○</v>
          </cell>
          <cell r="G152" t="str">
            <v>○</v>
          </cell>
          <cell r="H152" t="str">
            <v>○</v>
          </cell>
          <cell r="I152" t="str">
            <v>○</v>
          </cell>
          <cell r="J152" t="str">
            <v>○</v>
          </cell>
          <cell r="K152" t="str">
            <v>×</v>
          </cell>
          <cell r="L152" t="str">
            <v>○</v>
          </cell>
          <cell r="M152" t="str">
            <v>×</v>
          </cell>
          <cell r="N152" t="str">
            <v>○</v>
          </cell>
          <cell r="O152" t="str">
            <v>○</v>
          </cell>
          <cell r="P152" t="str">
            <v>○</v>
          </cell>
          <cell r="Q152" t="str">
            <v>○</v>
          </cell>
          <cell r="R152" t="str">
            <v>○</v>
          </cell>
          <cell r="S152" t="str">
            <v>○</v>
          </cell>
          <cell r="T152" t="str">
            <v>○</v>
          </cell>
          <cell r="U152" t="str">
            <v>○</v>
          </cell>
          <cell r="V152" t="str">
            <v>○</v>
          </cell>
          <cell r="W152" t="str">
            <v>○</v>
          </cell>
          <cell r="X152" t="str">
            <v>×</v>
          </cell>
          <cell r="Y152" t="str">
            <v>○</v>
          </cell>
          <cell r="Z152" t="str">
            <v>×</v>
          </cell>
          <cell r="AA152" t="str">
            <v>○</v>
          </cell>
          <cell r="AB152" t="str">
            <v>×</v>
          </cell>
          <cell r="AC152" t="str">
            <v>×</v>
          </cell>
          <cell r="AD152" t="str">
            <v>○</v>
          </cell>
          <cell r="AE152" t="str">
            <v>×</v>
          </cell>
          <cell r="AF152" t="str">
            <v>○</v>
          </cell>
          <cell r="AG152" t="str">
            <v>○</v>
          </cell>
          <cell r="AH152" t="str">
            <v>○</v>
          </cell>
          <cell r="AI152" t="str">
            <v>○</v>
          </cell>
          <cell r="AJ152" t="str">
            <v>○</v>
          </cell>
          <cell r="AK152" t="str">
            <v>○</v>
          </cell>
          <cell r="AL152" t="str">
            <v>○</v>
          </cell>
          <cell r="AM152" t="str">
            <v>○</v>
          </cell>
          <cell r="AN152" t="str">
            <v>○</v>
          </cell>
          <cell r="AO152" t="str">
            <v>○</v>
          </cell>
          <cell r="AP152" t="str">
            <v>×</v>
          </cell>
          <cell r="AQ152" t="str">
            <v>×</v>
          </cell>
          <cell r="AR152" t="str">
            <v>×</v>
          </cell>
          <cell r="AS152" t="str">
            <v>○</v>
          </cell>
          <cell r="AT152" t="str">
            <v>○</v>
          </cell>
          <cell r="AU152" t="str">
            <v>○</v>
          </cell>
          <cell r="AV152" t="str">
            <v>×</v>
          </cell>
          <cell r="AW152" t="str">
            <v>×</v>
          </cell>
          <cell r="AX152" t="str">
            <v>○</v>
          </cell>
          <cell r="AY152" t="str">
            <v>○</v>
          </cell>
          <cell r="AZ152" t="str">
            <v>○</v>
          </cell>
          <cell r="BA152" t="str">
            <v>○</v>
          </cell>
          <cell r="BB152" t="str">
            <v>○</v>
          </cell>
          <cell r="BC152" t="str">
            <v>×</v>
          </cell>
          <cell r="BD152" t="str">
            <v>○</v>
          </cell>
          <cell r="BE152" t="str">
            <v>×</v>
          </cell>
          <cell r="BF152" t="str">
            <v>×</v>
          </cell>
          <cell r="BG152" t="str">
            <v>×</v>
          </cell>
          <cell r="BH152" t="str">
            <v>×</v>
          </cell>
          <cell r="BI152" t="str">
            <v>○</v>
          </cell>
          <cell r="BJ152" t="str">
            <v>×</v>
          </cell>
          <cell r="BK152" t="str">
            <v>×</v>
          </cell>
          <cell r="BL152" t="str">
            <v>○</v>
          </cell>
          <cell r="BM152" t="str">
            <v>○</v>
          </cell>
          <cell r="BN152" t="str">
            <v>○</v>
          </cell>
          <cell r="BO152" t="str">
            <v>×</v>
          </cell>
        </row>
        <row r="153">
          <cell r="B153" t="str">
            <v>差分データが中央値以上（右岸）</v>
          </cell>
          <cell r="D153" t="str">
            <v>×</v>
          </cell>
          <cell r="E153" t="str">
            <v>×</v>
          </cell>
          <cell r="F153" t="str">
            <v>○</v>
          </cell>
          <cell r="G153" t="str">
            <v>○</v>
          </cell>
          <cell r="H153" t="str">
            <v>○</v>
          </cell>
          <cell r="I153" t="str">
            <v>○</v>
          </cell>
          <cell r="J153" t="str">
            <v>×</v>
          </cell>
          <cell r="K153" t="str">
            <v>×</v>
          </cell>
          <cell r="L153" t="str">
            <v>×</v>
          </cell>
          <cell r="M153" t="str">
            <v>○</v>
          </cell>
          <cell r="N153" t="str">
            <v>×</v>
          </cell>
          <cell r="O153" t="str">
            <v>○</v>
          </cell>
          <cell r="P153" t="str">
            <v>×</v>
          </cell>
          <cell r="Q153" t="str">
            <v>○</v>
          </cell>
          <cell r="R153" t="str">
            <v>○</v>
          </cell>
          <cell r="S153" t="str">
            <v>×</v>
          </cell>
          <cell r="T153" t="str">
            <v>○</v>
          </cell>
          <cell r="U153" t="str">
            <v>○</v>
          </cell>
          <cell r="V153" t="str">
            <v>×</v>
          </cell>
          <cell r="W153" t="str">
            <v>○</v>
          </cell>
          <cell r="X153" t="str">
            <v>×</v>
          </cell>
          <cell r="Y153" t="str">
            <v>○</v>
          </cell>
          <cell r="Z153" t="str">
            <v>○</v>
          </cell>
          <cell r="AA153" t="str">
            <v>×</v>
          </cell>
          <cell r="AB153" t="str">
            <v>×</v>
          </cell>
          <cell r="AC153" t="str">
            <v>×</v>
          </cell>
          <cell r="AD153" t="str">
            <v>○</v>
          </cell>
          <cell r="AE153" t="str">
            <v>×</v>
          </cell>
          <cell r="AF153" t="str">
            <v>×</v>
          </cell>
          <cell r="AG153" t="str">
            <v>×</v>
          </cell>
          <cell r="AH153" t="str">
            <v>○</v>
          </cell>
          <cell r="AI153" t="str">
            <v>×</v>
          </cell>
          <cell r="AJ153" t="str">
            <v>×</v>
          </cell>
          <cell r="AK153" t="str">
            <v>×</v>
          </cell>
          <cell r="AL153" t="str">
            <v>×</v>
          </cell>
          <cell r="AM153" t="str">
            <v>○</v>
          </cell>
          <cell r="AN153" t="str">
            <v>×</v>
          </cell>
          <cell r="AO153" t="str">
            <v>×</v>
          </cell>
          <cell r="AP153" t="str">
            <v>○</v>
          </cell>
          <cell r="AQ153" t="str">
            <v>○</v>
          </cell>
          <cell r="AR153" t="str">
            <v>○</v>
          </cell>
          <cell r="AS153" t="str">
            <v>×</v>
          </cell>
          <cell r="AT153" t="str">
            <v>○</v>
          </cell>
          <cell r="AU153" t="str">
            <v>×</v>
          </cell>
          <cell r="AV153" t="str">
            <v>○</v>
          </cell>
          <cell r="AW153" t="str">
            <v>○</v>
          </cell>
          <cell r="AX153" t="str">
            <v>×</v>
          </cell>
          <cell r="AY153" t="str">
            <v>×</v>
          </cell>
          <cell r="AZ153" t="str">
            <v>○</v>
          </cell>
          <cell r="BA153" t="str">
            <v>×</v>
          </cell>
          <cell r="BB153" t="str">
            <v>○</v>
          </cell>
          <cell r="BC153" t="str">
            <v>○</v>
          </cell>
          <cell r="BD153" t="str">
            <v>○</v>
          </cell>
          <cell r="BE153" t="str">
            <v>○</v>
          </cell>
          <cell r="BF153" t="str">
            <v>○</v>
          </cell>
          <cell r="BG153" t="str">
            <v>×</v>
          </cell>
          <cell r="BH153" t="str">
            <v>○</v>
          </cell>
          <cell r="BI153" t="str">
            <v>×</v>
          </cell>
          <cell r="BJ153" t="str">
            <v>×</v>
          </cell>
          <cell r="BK153" t="str">
            <v>×</v>
          </cell>
          <cell r="BL153" t="str">
            <v>○</v>
          </cell>
          <cell r="BM153" t="str">
            <v>○</v>
          </cell>
          <cell r="BN153" t="str">
            <v>○</v>
          </cell>
          <cell r="BO153" t="str">
            <v>○</v>
          </cell>
        </row>
        <row r="154">
          <cell r="B154" t="str">
            <v>○×－（右岸）</v>
          </cell>
          <cell r="D154" t="str">
            <v>-</v>
          </cell>
          <cell r="E154" t="str">
            <v>-</v>
          </cell>
          <cell r="F154" t="str">
            <v>○</v>
          </cell>
          <cell r="G154" t="str">
            <v>○</v>
          </cell>
          <cell r="H154" t="str">
            <v>×</v>
          </cell>
          <cell r="I154" t="str">
            <v>×</v>
          </cell>
          <cell r="J154" t="str">
            <v>-</v>
          </cell>
          <cell r="K154" t="str">
            <v>-</v>
          </cell>
          <cell r="L154" t="str">
            <v>-</v>
          </cell>
          <cell r="M154" t="str">
            <v>×</v>
          </cell>
          <cell r="N154" t="str">
            <v>-</v>
          </cell>
          <cell r="O154" t="str">
            <v>○</v>
          </cell>
          <cell r="P154" t="str">
            <v>-</v>
          </cell>
          <cell r="Q154" t="str">
            <v>×</v>
          </cell>
          <cell r="R154" t="str">
            <v>○</v>
          </cell>
          <cell r="S154" t="str">
            <v>-</v>
          </cell>
          <cell r="T154" t="str">
            <v>×</v>
          </cell>
          <cell r="U154" t="str">
            <v>○</v>
          </cell>
          <cell r="V154" t="str">
            <v>-</v>
          </cell>
          <cell r="W154" t="str">
            <v>○</v>
          </cell>
          <cell r="X154" t="str">
            <v>-</v>
          </cell>
          <cell r="Y154" t="str">
            <v>×</v>
          </cell>
          <cell r="Z154" t="str">
            <v>○</v>
          </cell>
          <cell r="AA154" t="str">
            <v>-</v>
          </cell>
          <cell r="AB154" t="str">
            <v>-</v>
          </cell>
          <cell r="AC154" t="str">
            <v>-</v>
          </cell>
          <cell r="AD154" t="str">
            <v>○</v>
          </cell>
          <cell r="AE154" t="str">
            <v>-</v>
          </cell>
          <cell r="AF154" t="str">
            <v>-</v>
          </cell>
          <cell r="AG154" t="str">
            <v>-</v>
          </cell>
          <cell r="AH154" t="str">
            <v>○</v>
          </cell>
          <cell r="AI154" t="str">
            <v>-</v>
          </cell>
          <cell r="AJ154" t="str">
            <v>-</v>
          </cell>
          <cell r="AK154" t="str">
            <v>-</v>
          </cell>
          <cell r="AL154" t="str">
            <v>-</v>
          </cell>
          <cell r="AM154" t="str">
            <v>×</v>
          </cell>
          <cell r="AN154" t="str">
            <v>-</v>
          </cell>
          <cell r="AO154" t="str">
            <v>-</v>
          </cell>
          <cell r="AP154" t="str">
            <v>○</v>
          </cell>
          <cell r="AQ154" t="str">
            <v>○</v>
          </cell>
          <cell r="AR154" t="str">
            <v>○</v>
          </cell>
          <cell r="AS154" t="str">
            <v>-</v>
          </cell>
          <cell r="AT154" t="str">
            <v>○</v>
          </cell>
          <cell r="AU154" t="str">
            <v>-</v>
          </cell>
          <cell r="AV154" t="str">
            <v>○</v>
          </cell>
          <cell r="AW154" t="str">
            <v>○</v>
          </cell>
          <cell r="AX154" t="str">
            <v>-</v>
          </cell>
          <cell r="AY154" t="str">
            <v>-</v>
          </cell>
          <cell r="AZ154" t="str">
            <v>○</v>
          </cell>
          <cell r="BA154" t="str">
            <v>-</v>
          </cell>
          <cell r="BB154" t="str">
            <v>○</v>
          </cell>
          <cell r="BC154" t="str">
            <v>○</v>
          </cell>
          <cell r="BD154" t="str">
            <v>○</v>
          </cell>
          <cell r="BE154" t="str">
            <v>○</v>
          </cell>
          <cell r="BF154" t="str">
            <v>○</v>
          </cell>
          <cell r="BG154" t="str">
            <v>-</v>
          </cell>
          <cell r="BH154" t="str">
            <v>○</v>
          </cell>
          <cell r="BI154" t="str">
            <v>-</v>
          </cell>
          <cell r="BJ154" t="str">
            <v>-</v>
          </cell>
          <cell r="BK154" t="str">
            <v>-</v>
          </cell>
          <cell r="BL154" t="str">
            <v>○</v>
          </cell>
          <cell r="BM154" t="str">
            <v>○</v>
          </cell>
          <cell r="BN154" t="str">
            <v>○</v>
          </cell>
          <cell r="BO154" t="str">
            <v>○</v>
          </cell>
        </row>
        <row r="155">
          <cell r="B155" t="str">
            <v>差分データが中央値以上（左岸）</v>
          </cell>
          <cell r="D155" t="e">
            <v>#VALUE!</v>
          </cell>
          <cell r="E155" t="e">
            <v>#VALUE!</v>
          </cell>
          <cell r="F155" t="e">
            <v>#VALUE!</v>
          </cell>
          <cell r="G155" t="e">
            <v>#VALUE!</v>
          </cell>
          <cell r="H155" t="e">
            <v>#VALUE!</v>
          </cell>
          <cell r="I155" t="e">
            <v>#VALUE!</v>
          </cell>
          <cell r="J155" t="e">
            <v>#VALUE!</v>
          </cell>
          <cell r="K155" t="str">
            <v>×</v>
          </cell>
          <cell r="L155" t="str">
            <v>×</v>
          </cell>
          <cell r="M155" t="str">
            <v>×</v>
          </cell>
          <cell r="N155" t="str">
            <v>×</v>
          </cell>
          <cell r="O155" t="str">
            <v>○</v>
          </cell>
          <cell r="P155" t="str">
            <v>○</v>
          </cell>
          <cell r="Q155" t="str">
            <v>○</v>
          </cell>
          <cell r="R155" t="str">
            <v>○</v>
          </cell>
          <cell r="S155" t="str">
            <v>×</v>
          </cell>
          <cell r="T155" t="str">
            <v>○</v>
          </cell>
          <cell r="U155" t="str">
            <v>○</v>
          </cell>
          <cell r="V155" t="str">
            <v>○</v>
          </cell>
          <cell r="W155" t="str">
            <v>○</v>
          </cell>
          <cell r="X155" t="str">
            <v>×</v>
          </cell>
          <cell r="Y155" t="str">
            <v>×</v>
          </cell>
          <cell r="Z155" t="str">
            <v>×</v>
          </cell>
          <cell r="AA155" t="str">
            <v>○</v>
          </cell>
          <cell r="AB155" t="str">
            <v>×</v>
          </cell>
          <cell r="AC155" t="str">
            <v>○</v>
          </cell>
          <cell r="AD155" t="str">
            <v>×</v>
          </cell>
          <cell r="AE155" t="str">
            <v>×</v>
          </cell>
          <cell r="AF155" t="str">
            <v>○</v>
          </cell>
          <cell r="AG155" t="str">
            <v>○</v>
          </cell>
          <cell r="AH155" t="str">
            <v>×</v>
          </cell>
          <cell r="AI155" t="str">
            <v>×</v>
          </cell>
          <cell r="AJ155" t="str">
            <v>×</v>
          </cell>
          <cell r="AK155" t="str">
            <v>○</v>
          </cell>
          <cell r="AL155" t="str">
            <v>○</v>
          </cell>
          <cell r="AM155" t="str">
            <v>○</v>
          </cell>
          <cell r="AN155" t="str">
            <v>○</v>
          </cell>
          <cell r="AO155" t="str">
            <v>○</v>
          </cell>
          <cell r="AP155" t="str">
            <v>×</v>
          </cell>
          <cell r="AQ155" t="str">
            <v>×</v>
          </cell>
          <cell r="AR155" t="str">
            <v>×</v>
          </cell>
          <cell r="AS155" t="str">
            <v>○</v>
          </cell>
          <cell r="AT155" t="str">
            <v>×</v>
          </cell>
          <cell r="AU155" t="str">
            <v>○</v>
          </cell>
          <cell r="AV155" t="str">
            <v>×</v>
          </cell>
          <cell r="AW155" t="str">
            <v>×</v>
          </cell>
          <cell r="AX155" t="str">
            <v>○</v>
          </cell>
          <cell r="AY155" t="str">
            <v>○</v>
          </cell>
          <cell r="AZ155" t="str">
            <v>○</v>
          </cell>
          <cell r="BA155" t="str">
            <v>○</v>
          </cell>
          <cell r="BB155" t="str">
            <v>○</v>
          </cell>
          <cell r="BC155" t="str">
            <v>×</v>
          </cell>
          <cell r="BD155" t="str">
            <v>○</v>
          </cell>
          <cell r="BE155" t="str">
            <v>×</v>
          </cell>
          <cell r="BF155" t="str">
            <v>○</v>
          </cell>
          <cell r="BG155" t="str">
            <v>×</v>
          </cell>
          <cell r="BH155" t="str">
            <v>×</v>
          </cell>
          <cell r="BI155" t="str">
            <v>○</v>
          </cell>
          <cell r="BJ155" t="str">
            <v>×</v>
          </cell>
          <cell r="BK155" t="str">
            <v>×</v>
          </cell>
          <cell r="BL155" t="str">
            <v>○</v>
          </cell>
          <cell r="BM155" t="str">
            <v>○</v>
          </cell>
          <cell r="BN155" t="str">
            <v>○</v>
          </cell>
          <cell r="BO155" t="str">
            <v>×</v>
          </cell>
        </row>
        <row r="156">
          <cell r="B156" t="str">
            <v>○×－（左岸）</v>
          </cell>
          <cell r="D156" t="e">
            <v>#VALUE!</v>
          </cell>
          <cell r="E156" t="e">
            <v>#VALUE!</v>
          </cell>
          <cell r="F156" t="e">
            <v>#VALUE!</v>
          </cell>
          <cell r="G156" t="e">
            <v>#VALUE!</v>
          </cell>
          <cell r="H156" t="e">
            <v>#VALUE!</v>
          </cell>
          <cell r="I156" t="e">
            <v>#VALUE!</v>
          </cell>
          <cell r="J156" t="e">
            <v>#VALUE!</v>
          </cell>
          <cell r="K156" t="str">
            <v>-</v>
          </cell>
          <cell r="L156" t="str">
            <v>-</v>
          </cell>
          <cell r="M156" t="str">
            <v>-</v>
          </cell>
          <cell r="N156" t="str">
            <v>-</v>
          </cell>
          <cell r="O156" t="str">
            <v>○</v>
          </cell>
          <cell r="P156" t="str">
            <v>○</v>
          </cell>
          <cell r="Q156" t="str">
            <v>○</v>
          </cell>
          <cell r="R156" t="str">
            <v>○</v>
          </cell>
          <cell r="S156" t="str">
            <v>-</v>
          </cell>
          <cell r="T156" t="str">
            <v>○</v>
          </cell>
          <cell r="U156" t="str">
            <v>○</v>
          </cell>
          <cell r="V156" t="str">
            <v>○</v>
          </cell>
          <cell r="W156" t="str">
            <v>○</v>
          </cell>
          <cell r="X156" t="str">
            <v>-</v>
          </cell>
          <cell r="Y156" t="str">
            <v>-</v>
          </cell>
          <cell r="Z156" t="str">
            <v>-</v>
          </cell>
          <cell r="AA156" t="str">
            <v>○</v>
          </cell>
          <cell r="AB156" t="str">
            <v>-</v>
          </cell>
          <cell r="AC156" t="str">
            <v>×</v>
          </cell>
          <cell r="AD156" t="str">
            <v>-</v>
          </cell>
          <cell r="AE156" t="str">
            <v>-</v>
          </cell>
          <cell r="AF156" t="str">
            <v>○</v>
          </cell>
          <cell r="AG156" t="str">
            <v>○</v>
          </cell>
          <cell r="AH156" t="str">
            <v>-</v>
          </cell>
          <cell r="AI156" t="str">
            <v>-</v>
          </cell>
          <cell r="AJ156" t="str">
            <v>-</v>
          </cell>
          <cell r="AK156" t="str">
            <v>○</v>
          </cell>
          <cell r="AL156" t="str">
            <v>○</v>
          </cell>
          <cell r="AM156" t="str">
            <v>○</v>
          </cell>
          <cell r="AN156" t="str">
            <v>○</v>
          </cell>
          <cell r="AO156" t="str">
            <v>○</v>
          </cell>
          <cell r="AP156" t="str">
            <v>-</v>
          </cell>
          <cell r="AQ156" t="str">
            <v>-</v>
          </cell>
          <cell r="AR156" t="str">
            <v>-</v>
          </cell>
          <cell r="AS156" t="str">
            <v>○</v>
          </cell>
          <cell r="AT156" t="str">
            <v>-</v>
          </cell>
          <cell r="AU156" t="str">
            <v>○</v>
          </cell>
          <cell r="AV156" t="str">
            <v>-</v>
          </cell>
          <cell r="AW156" t="str">
            <v>-</v>
          </cell>
          <cell r="AX156" t="str">
            <v>○</v>
          </cell>
          <cell r="AY156" t="str">
            <v>○</v>
          </cell>
          <cell r="AZ156" t="str">
            <v>○</v>
          </cell>
          <cell r="BA156" t="str">
            <v>○</v>
          </cell>
          <cell r="BB156" t="str">
            <v>○</v>
          </cell>
          <cell r="BC156" t="str">
            <v>-</v>
          </cell>
          <cell r="BD156" t="str">
            <v>○</v>
          </cell>
          <cell r="BE156" t="str">
            <v>-</v>
          </cell>
          <cell r="BF156" t="str">
            <v>×</v>
          </cell>
          <cell r="BG156" t="str">
            <v>-</v>
          </cell>
          <cell r="BH156" t="str">
            <v>-</v>
          </cell>
          <cell r="BI156" t="str">
            <v>○</v>
          </cell>
          <cell r="BJ156" t="str">
            <v>-</v>
          </cell>
          <cell r="BK156" t="str">
            <v>-</v>
          </cell>
          <cell r="BL156" t="str">
            <v>○</v>
          </cell>
          <cell r="BM156" t="str">
            <v>○</v>
          </cell>
          <cell r="BN156" t="str">
            <v>○</v>
          </cell>
          <cell r="BO156" t="str">
            <v>-</v>
          </cell>
        </row>
        <row r="158">
          <cell r="B158" t="str">
            <v>水際の複雑さ</v>
          </cell>
          <cell r="C158" t="str">
            <v>Vグラフ用</v>
          </cell>
          <cell r="D158">
            <v>0.9642857142857143</v>
          </cell>
          <cell r="E158">
            <v>1.2413793103448276</v>
          </cell>
          <cell r="F158">
            <v>1.3256880733944953</v>
          </cell>
          <cell r="G158">
            <v>1.0504587155963303</v>
          </cell>
          <cell r="H158">
            <v>1.2315789473684211</v>
          </cell>
          <cell r="I158">
            <v>1.1761904761904762</v>
          </cell>
          <cell r="J158">
            <v>1.9854368932038833</v>
          </cell>
          <cell r="K158">
            <v>1.0597826086956521</v>
          </cell>
          <cell r="L158">
            <v>1.0393258426966292</v>
          </cell>
          <cell r="M158">
            <v>1.0726495726495726</v>
          </cell>
          <cell r="N158">
            <v>1.1965517241379311</v>
          </cell>
          <cell r="O158">
            <v>1.0170454545454546</v>
          </cell>
          <cell r="P158">
            <v>1.0425531914893618</v>
          </cell>
          <cell r="Q158">
            <v>1.0051546391752577</v>
          </cell>
          <cell r="R158">
            <v>1.1127450980392157</v>
          </cell>
          <cell r="S158">
            <v>1.3160000000000001</v>
          </cell>
          <cell r="T158">
            <v>1.175531914893617</v>
          </cell>
          <cell r="U158">
            <v>1.4950000000000001</v>
          </cell>
          <cell r="V158">
            <v>1.2061855670103092</v>
          </cell>
          <cell r="W158">
            <v>2.0601851851851851</v>
          </cell>
          <cell r="X158">
            <v>1.25</v>
          </cell>
          <cell r="Y158">
            <v>1.0981308411214954</v>
          </cell>
          <cell r="Z158">
            <v>1.6181818181818182</v>
          </cell>
          <cell r="AA158">
            <v>1.1377551020408163</v>
          </cell>
          <cell r="AB158">
            <v>1.2736842105263158</v>
          </cell>
          <cell r="AC158">
            <v>1.4444444444444444</v>
          </cell>
          <cell r="AD158">
            <v>1.1694915254237288</v>
          </cell>
          <cell r="AE158">
            <v>1.1530612244897958</v>
          </cell>
          <cell r="AF158">
            <v>1.0857142857142856</v>
          </cell>
          <cell r="AG158">
            <v>1.7752808988764046</v>
          </cell>
          <cell r="AH158">
            <v>1.2242990654205608</v>
          </cell>
          <cell r="AI158">
            <v>1.2307692307692308</v>
          </cell>
          <cell r="AJ158">
            <v>1.2205882352941178</v>
          </cell>
          <cell r="AK158">
            <v>1.4095238095238094</v>
          </cell>
          <cell r="AL158">
            <v>1.7500000000000002</v>
          </cell>
          <cell r="AM158">
            <v>1.6030927835051547</v>
          </cell>
          <cell r="AN158">
            <v>1.0510204081632653</v>
          </cell>
          <cell r="AO158">
            <v>1.0578947368421052</v>
          </cell>
          <cell r="AP158">
            <v>2.2395833333333335</v>
          </cell>
          <cell r="AQ158">
            <v>1.3627450980392155</v>
          </cell>
          <cell r="AR158">
            <v>1.3711340206185567</v>
          </cell>
          <cell r="AS158">
            <v>1.4347826086956521</v>
          </cell>
          <cell r="AT158">
            <v>1.702020202020202</v>
          </cell>
          <cell r="AU158">
            <v>1.58</v>
          </cell>
          <cell r="AV158">
            <v>2.3254716981132071</v>
          </cell>
          <cell r="AW158">
            <v>1.5198019801980198</v>
          </cell>
          <cell r="AX158">
            <v>1.3433734939759037</v>
          </cell>
          <cell r="AY158">
            <v>1.5042372881355932</v>
          </cell>
          <cell r="AZ158">
            <v>1.1238532110091743</v>
          </cell>
          <cell r="BA158">
            <v>1.2711864406779663</v>
          </cell>
          <cell r="BB158">
            <v>2.0387931034482762</v>
          </cell>
          <cell r="BC158">
            <v>1.1399999999999999</v>
          </cell>
          <cell r="BD158">
            <v>1.5517241379310347</v>
          </cell>
          <cell r="BE158">
            <v>1.0424528301886791</v>
          </cell>
          <cell r="BF158">
            <v>1.0625</v>
          </cell>
          <cell r="BG158">
            <v>1.4009900990099009</v>
          </cell>
          <cell r="BH158">
            <v>1.0365853658536586</v>
          </cell>
          <cell r="BI158">
            <v>1.898989898989899</v>
          </cell>
          <cell r="BJ158">
            <v>1.1071428571428572</v>
          </cell>
          <cell r="BK158">
            <v>1.0204918032786887</v>
          </cell>
          <cell r="BL158">
            <v>1.0439560439560438</v>
          </cell>
          <cell r="BM158">
            <v>1.1333333333333333</v>
          </cell>
          <cell r="BN158">
            <v>1.116504854368932</v>
          </cell>
          <cell r="BO158">
            <v>1.1309523809523809</v>
          </cell>
        </row>
        <row r="159">
          <cell r="B159" t="str">
            <v>水際の複雑さ</v>
          </cell>
          <cell r="C159" t="str">
            <v>V</v>
          </cell>
          <cell r="D159">
            <v>1.9285714285714286</v>
          </cell>
          <cell r="E159">
            <v>2.4827586206896552</v>
          </cell>
          <cell r="F159">
            <v>2.6513761467889907</v>
          </cell>
          <cell r="G159">
            <v>2.1009174311926606</v>
          </cell>
          <cell r="H159">
            <v>2.4631578947368422</v>
          </cell>
          <cell r="I159">
            <v>2.3523809523809525</v>
          </cell>
          <cell r="J159">
            <v>3.9708737864077666</v>
          </cell>
          <cell r="K159">
            <v>2.1195652173913042</v>
          </cell>
          <cell r="L159">
            <v>2.0786516853932584</v>
          </cell>
          <cell r="M159">
            <v>2.1452991452991452</v>
          </cell>
          <cell r="N159">
            <v>2.3931034482758622</v>
          </cell>
          <cell r="O159">
            <v>2.0340909090909092</v>
          </cell>
          <cell r="P159">
            <v>2.0851063829787235</v>
          </cell>
          <cell r="Q159">
            <v>2.0103092783505154</v>
          </cell>
          <cell r="R159">
            <v>2.2254901960784315</v>
          </cell>
          <cell r="S159">
            <v>2.6320000000000001</v>
          </cell>
          <cell r="T159">
            <v>2.3510638297872339</v>
          </cell>
          <cell r="U159">
            <v>2.99</v>
          </cell>
          <cell r="V159">
            <v>2.4123711340206184</v>
          </cell>
          <cell r="W159">
            <v>4.1203703703703702</v>
          </cell>
          <cell r="X159">
            <v>2.5</v>
          </cell>
          <cell r="Y159">
            <v>2.1962616822429908</v>
          </cell>
          <cell r="Z159">
            <v>3.2363636363636363</v>
          </cell>
          <cell r="AA159">
            <v>2.2755102040816326</v>
          </cell>
          <cell r="AB159">
            <v>2.5473684210526315</v>
          </cell>
          <cell r="AC159">
            <v>2.8888888888888888</v>
          </cell>
          <cell r="AD159">
            <v>2.3389830508474576</v>
          </cell>
          <cell r="AE159">
            <v>2.3061224489795915</v>
          </cell>
          <cell r="AF159">
            <v>2.1714285714285713</v>
          </cell>
          <cell r="AG159">
            <v>3.5505617977528092</v>
          </cell>
          <cell r="AH159">
            <v>2.4485981308411215</v>
          </cell>
          <cell r="AI159">
            <v>2.4615384615384617</v>
          </cell>
          <cell r="AJ159">
            <v>2.4411764705882355</v>
          </cell>
          <cell r="AK159">
            <v>2.8190476190476188</v>
          </cell>
          <cell r="AL159">
            <v>3.5000000000000004</v>
          </cell>
          <cell r="AM159">
            <v>3.2061855670103094</v>
          </cell>
          <cell r="AN159">
            <v>2.1020408163265305</v>
          </cell>
          <cell r="AO159">
            <v>2.1157894736842104</v>
          </cell>
          <cell r="AP159">
            <v>4.479166666666667</v>
          </cell>
          <cell r="AQ159">
            <v>2.725490196078431</v>
          </cell>
          <cell r="AR159">
            <v>2.7422680412371134</v>
          </cell>
          <cell r="AS159">
            <v>2.8695652173913042</v>
          </cell>
          <cell r="AT159">
            <v>3.404040404040404</v>
          </cell>
          <cell r="AU159">
            <v>3.16</v>
          </cell>
          <cell r="AV159">
            <v>4.6509433962264142</v>
          </cell>
          <cell r="AW159">
            <v>3.0396039603960396</v>
          </cell>
          <cell r="AX159">
            <v>2.6867469879518073</v>
          </cell>
          <cell r="AY159">
            <v>3.0084745762711864</v>
          </cell>
          <cell r="AZ159">
            <v>2.2477064220183487</v>
          </cell>
          <cell r="BA159">
            <v>2.5423728813559325</v>
          </cell>
          <cell r="BB159">
            <v>4.0775862068965525</v>
          </cell>
          <cell r="BC159">
            <v>2.2799999999999998</v>
          </cell>
          <cell r="BD159">
            <v>3.1034482758620694</v>
          </cell>
          <cell r="BE159">
            <v>2.0849056603773581</v>
          </cell>
          <cell r="BF159">
            <v>2.125</v>
          </cell>
          <cell r="BG159">
            <v>2.8019801980198018</v>
          </cell>
          <cell r="BH159">
            <v>2.0731707317073171</v>
          </cell>
          <cell r="BI159">
            <v>3.797979797979798</v>
          </cell>
          <cell r="BJ159">
            <v>2.2142857142857144</v>
          </cell>
          <cell r="BK159">
            <v>2.0409836065573774</v>
          </cell>
          <cell r="BL159">
            <v>2.0879120879120876</v>
          </cell>
          <cell r="BM159">
            <v>2.2666666666666666</v>
          </cell>
          <cell r="BN159">
            <v>2.233009708737864</v>
          </cell>
          <cell r="BO159">
            <v>2.2619047619047619</v>
          </cell>
        </row>
        <row r="160">
          <cell r="B160" t="str">
            <v>水際の複雑さ</v>
          </cell>
          <cell r="C160" t="str">
            <v>IVグラフ用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</row>
        <row r="161">
          <cell r="B161" t="str">
            <v>水際の複雑さ</v>
          </cell>
          <cell r="C161" t="str">
            <v>IV</v>
          </cell>
        </row>
        <row r="162">
          <cell r="B162" t="str">
            <v>水際の複雑さ</v>
          </cell>
          <cell r="C162" t="str">
            <v>IIIグラフ用</v>
          </cell>
          <cell r="D162">
            <v>0.14285714285714285</v>
          </cell>
          <cell r="E162">
            <v>1.5057471264367817</v>
          </cell>
          <cell r="F162">
            <v>1.3272727272727272</v>
          </cell>
          <cell r="G162">
            <v>1.1818181818181817</v>
          </cell>
          <cell r="H162">
            <v>1.2272727272727273</v>
          </cell>
          <cell r="I162">
            <v>1.3287037037037037</v>
          </cell>
          <cell r="J162">
            <v>1.5384615384615385</v>
          </cell>
          <cell r="K162">
            <v>1.0947368421052632</v>
          </cell>
          <cell r="L162">
            <v>1.2391304347826084</v>
          </cell>
          <cell r="M162">
            <v>1.0805084745762712</v>
          </cell>
          <cell r="N162">
            <v>1.0442176870748299</v>
          </cell>
          <cell r="O162">
            <v>1.0340909090909092</v>
          </cell>
          <cell r="P162">
            <v>1.0260416666666667</v>
          </cell>
          <cell r="Q162">
            <v>1.0051546391752577</v>
          </cell>
          <cell r="R162">
            <v>1.1000000000000001</v>
          </cell>
          <cell r="S162">
            <v>1.1541353383458646</v>
          </cell>
          <cell r="T162">
            <v>1.2552083333333335</v>
          </cell>
          <cell r="U162">
            <v>1.504950495049505</v>
          </cell>
          <cell r="V162">
            <v>1.3217821782178218</v>
          </cell>
          <cell r="W162">
            <v>1.6481481481481481</v>
          </cell>
          <cell r="X162">
            <v>1.5097087378640777</v>
          </cell>
          <cell r="Y162">
            <v>1.0373831775700935</v>
          </cell>
          <cell r="Z162">
            <v>1.3230088495575223</v>
          </cell>
          <cell r="AA162">
            <v>1.1616161616161615</v>
          </cell>
          <cell r="AB162">
            <v>1.3724489795918366</v>
          </cell>
          <cell r="AC162">
            <v>1.5436893203883495</v>
          </cell>
          <cell r="AD162">
            <v>1.5852713178294573</v>
          </cell>
          <cell r="AE162">
            <v>1.5789473684210527</v>
          </cell>
          <cell r="AF162">
            <v>1.3514851485148516</v>
          </cell>
          <cell r="AG162">
            <v>1.5</v>
          </cell>
          <cell r="AH162">
            <v>1.2570093457943925</v>
          </cell>
          <cell r="AI162">
            <v>1.3151260504201681</v>
          </cell>
          <cell r="AJ162">
            <v>1.23</v>
          </cell>
          <cell r="AK162">
            <v>1.3727272727272726</v>
          </cell>
          <cell r="AL162">
            <v>1.3724489795918366</v>
          </cell>
          <cell r="AM162">
            <v>1.8526315789473684</v>
          </cell>
          <cell r="AN162">
            <v>1.0533980582524272</v>
          </cell>
          <cell r="AO162">
            <v>1.2864583333333335</v>
          </cell>
          <cell r="AP162">
            <v>1.9803921568627452</v>
          </cell>
          <cell r="AQ162">
            <v>1.3775510204081634</v>
          </cell>
          <cell r="AR162">
            <v>1.4444444444444444</v>
          </cell>
          <cell r="AS162">
            <v>1.3053097345132745</v>
          </cell>
          <cell r="AT162">
            <v>1.4850000000000001</v>
          </cell>
          <cell r="AU162">
            <v>1.2952380952380953</v>
          </cell>
          <cell r="AV162">
            <v>2.6904761904761907</v>
          </cell>
          <cell r="AW162">
            <v>1.7427184466019416</v>
          </cell>
          <cell r="AX162">
            <v>1.1686046511627906</v>
          </cell>
          <cell r="AY162">
            <v>1.294642857142857</v>
          </cell>
          <cell r="AZ162">
            <v>1.2236842105263159</v>
          </cell>
          <cell r="BA162">
            <v>2.0635593220338984</v>
          </cell>
          <cell r="BB162">
            <v>2.8482142857142856</v>
          </cell>
          <cell r="BC162">
            <v>1.1313131313131315</v>
          </cell>
          <cell r="BD162">
            <v>1.8043478260869563</v>
          </cell>
          <cell r="BE162">
            <v>1.2163461538461537</v>
          </cell>
          <cell r="BF162">
            <v>1.1071428571428572</v>
          </cell>
          <cell r="BG162">
            <v>1.9902912621359221</v>
          </cell>
          <cell r="BH162">
            <v>1.1587301587301586</v>
          </cell>
          <cell r="BI162">
            <v>1.201834862385321</v>
          </cell>
          <cell r="BJ162">
            <v>1.0481927710843375</v>
          </cell>
          <cell r="BK162">
            <v>1.2260869565217392</v>
          </cell>
          <cell r="BL162">
            <v>1.086021505376344</v>
          </cell>
          <cell r="BM162">
            <v>1.0432692307692306</v>
          </cell>
          <cell r="BN162">
            <v>1.1699029126213594</v>
          </cell>
          <cell r="BO162">
            <v>1.0894736842105264</v>
          </cell>
        </row>
        <row r="163">
          <cell r="B163" t="str">
            <v>水際の複雑さ</v>
          </cell>
          <cell r="C163" t="str">
            <v>III</v>
          </cell>
          <cell r="D163">
            <v>0.2857142857142857</v>
          </cell>
          <cell r="E163">
            <v>3.0114942528735633</v>
          </cell>
          <cell r="F163">
            <v>2.6545454545454543</v>
          </cell>
          <cell r="G163">
            <v>2.3636363636363633</v>
          </cell>
          <cell r="H163">
            <v>2.4545454545454546</v>
          </cell>
          <cell r="I163">
            <v>2.6574074074074074</v>
          </cell>
          <cell r="J163">
            <v>3.0769230769230771</v>
          </cell>
          <cell r="K163">
            <v>2.1894736842105265</v>
          </cell>
          <cell r="L163">
            <v>2.4782608695652169</v>
          </cell>
          <cell r="M163">
            <v>2.1610169491525424</v>
          </cell>
          <cell r="N163">
            <v>2.0884353741496597</v>
          </cell>
          <cell r="O163">
            <v>2.0681818181818183</v>
          </cell>
          <cell r="P163">
            <v>2.0520833333333335</v>
          </cell>
          <cell r="Q163">
            <v>2.0103092783505154</v>
          </cell>
          <cell r="R163">
            <v>2.2000000000000002</v>
          </cell>
          <cell r="S163">
            <v>2.3082706766917291</v>
          </cell>
          <cell r="T163">
            <v>2.510416666666667</v>
          </cell>
          <cell r="U163">
            <v>3.0099009900990099</v>
          </cell>
          <cell r="V163">
            <v>2.6435643564356437</v>
          </cell>
          <cell r="W163">
            <v>3.2962962962962963</v>
          </cell>
          <cell r="X163">
            <v>3.0194174757281553</v>
          </cell>
          <cell r="Y163">
            <v>2.0747663551401869</v>
          </cell>
          <cell r="Z163">
            <v>2.6460176991150446</v>
          </cell>
          <cell r="AA163">
            <v>2.3232323232323231</v>
          </cell>
          <cell r="AB163">
            <v>2.7448979591836733</v>
          </cell>
          <cell r="AC163">
            <v>3.087378640776699</v>
          </cell>
          <cell r="AD163">
            <v>3.1705426356589146</v>
          </cell>
          <cell r="AE163">
            <v>3.1578947368421053</v>
          </cell>
          <cell r="AF163">
            <v>2.7029702970297032</v>
          </cell>
          <cell r="AG163">
            <v>3</v>
          </cell>
          <cell r="AH163">
            <v>2.514018691588785</v>
          </cell>
          <cell r="AI163">
            <v>2.6302521008403361</v>
          </cell>
          <cell r="AJ163">
            <v>2.46</v>
          </cell>
          <cell r="AK163">
            <v>2.7454545454545451</v>
          </cell>
          <cell r="AL163">
            <v>2.7448979591836733</v>
          </cell>
          <cell r="AM163">
            <v>3.7052631578947368</v>
          </cell>
          <cell r="AN163">
            <v>2.1067961165048543</v>
          </cell>
          <cell r="AO163">
            <v>2.572916666666667</v>
          </cell>
          <cell r="AP163">
            <v>3.9607843137254903</v>
          </cell>
          <cell r="AQ163">
            <v>2.7551020408163267</v>
          </cell>
          <cell r="AR163">
            <v>2.8888888888888888</v>
          </cell>
          <cell r="AS163">
            <v>2.610619469026549</v>
          </cell>
          <cell r="AT163">
            <v>2.97</v>
          </cell>
          <cell r="AU163">
            <v>2.5904761904761906</v>
          </cell>
          <cell r="AV163">
            <v>5.3809523809523814</v>
          </cell>
          <cell r="AW163">
            <v>3.4854368932038833</v>
          </cell>
          <cell r="AX163">
            <v>2.3372093023255811</v>
          </cell>
          <cell r="AY163">
            <v>2.589285714285714</v>
          </cell>
          <cell r="AZ163">
            <v>2.4473684210526319</v>
          </cell>
          <cell r="BA163">
            <v>4.1271186440677967</v>
          </cell>
          <cell r="BB163">
            <v>5.6964285714285712</v>
          </cell>
          <cell r="BC163">
            <v>2.262626262626263</v>
          </cell>
          <cell r="BD163">
            <v>3.6086956521739126</v>
          </cell>
          <cell r="BE163">
            <v>2.4326923076923075</v>
          </cell>
          <cell r="BF163">
            <v>2.2142857142857144</v>
          </cell>
          <cell r="BG163">
            <v>3.9805825242718442</v>
          </cell>
          <cell r="BH163">
            <v>2.3174603174603172</v>
          </cell>
          <cell r="BI163">
            <v>2.403669724770642</v>
          </cell>
          <cell r="BJ163">
            <v>2.096385542168675</v>
          </cell>
          <cell r="BK163">
            <v>2.4521739130434783</v>
          </cell>
          <cell r="BL163">
            <v>2.172043010752688</v>
          </cell>
          <cell r="BM163">
            <v>2.0865384615384612</v>
          </cell>
          <cell r="BN163">
            <v>2.3398058252427187</v>
          </cell>
          <cell r="BO163">
            <v>2.1789473684210527</v>
          </cell>
        </row>
        <row r="164">
          <cell r="B164" t="str">
            <v>水際の複雑さ</v>
          </cell>
          <cell r="C164" t="str">
            <v>IIグラフ用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</row>
        <row r="165">
          <cell r="B165" t="str">
            <v>水際の複雑さ</v>
          </cell>
          <cell r="C165" t="str">
            <v>II</v>
          </cell>
        </row>
        <row r="166">
          <cell r="B166" t="str">
            <v>水際の複雑さ</v>
          </cell>
          <cell r="C166" t="str">
            <v>Iグラフ用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</row>
        <row r="167">
          <cell r="B167" t="str">
            <v>水際の複雑さ</v>
          </cell>
          <cell r="C167" t="str">
            <v>I</v>
          </cell>
        </row>
        <row r="168">
          <cell r="B168" t="str">
            <v>水際の複雑さ</v>
          </cell>
          <cell r="C168" t="str">
            <v>IV-V</v>
          </cell>
          <cell r="D168">
            <v>-0.9642857142857143</v>
          </cell>
          <cell r="E168">
            <v>-1.2413793103448276</v>
          </cell>
          <cell r="F168">
            <v>-1.3256880733944953</v>
          </cell>
          <cell r="G168">
            <v>-1.0504587155963303</v>
          </cell>
          <cell r="H168">
            <v>-1.2315789473684211</v>
          </cell>
          <cell r="I168">
            <v>-1.1761904761904762</v>
          </cell>
          <cell r="J168">
            <v>-1.9854368932038833</v>
          </cell>
          <cell r="K168">
            <v>-1.0597826086956521</v>
          </cell>
          <cell r="L168">
            <v>-1.0393258426966292</v>
          </cell>
          <cell r="M168">
            <v>-1.0726495726495726</v>
          </cell>
          <cell r="N168">
            <v>-1.1965517241379311</v>
          </cell>
          <cell r="O168">
            <v>-1.0170454545454546</v>
          </cell>
          <cell r="P168">
            <v>-1.0425531914893618</v>
          </cell>
          <cell r="Q168">
            <v>-1.0051546391752577</v>
          </cell>
          <cell r="R168">
            <v>-1.1127450980392157</v>
          </cell>
          <cell r="S168">
            <v>-1.3160000000000001</v>
          </cell>
          <cell r="T168">
            <v>-1.175531914893617</v>
          </cell>
          <cell r="U168">
            <v>-1.4950000000000001</v>
          </cell>
          <cell r="V168">
            <v>-1.2061855670103092</v>
          </cell>
          <cell r="W168">
            <v>-2.0601851851851851</v>
          </cell>
          <cell r="X168">
            <v>-1.25</v>
          </cell>
          <cell r="Y168">
            <v>-1.0981308411214954</v>
          </cell>
          <cell r="Z168">
            <v>-1.6181818181818182</v>
          </cell>
          <cell r="AA168">
            <v>-1.1377551020408163</v>
          </cell>
          <cell r="AB168">
            <v>-1.2736842105263158</v>
          </cell>
          <cell r="AC168">
            <v>-1.4444444444444444</v>
          </cell>
          <cell r="AD168">
            <v>-1.1694915254237288</v>
          </cell>
          <cell r="AE168">
            <v>-1.1530612244897958</v>
          </cell>
          <cell r="AF168">
            <v>-1.0857142857142856</v>
          </cell>
          <cell r="AG168">
            <v>-1.7752808988764046</v>
          </cell>
          <cell r="AH168">
            <v>-1.2242990654205608</v>
          </cell>
          <cell r="AI168">
            <v>-1.2307692307692308</v>
          </cell>
          <cell r="AJ168">
            <v>-1.2205882352941178</v>
          </cell>
          <cell r="AK168">
            <v>-1.4095238095238094</v>
          </cell>
          <cell r="AL168">
            <v>-1.7500000000000002</v>
          </cell>
          <cell r="AM168">
            <v>-1.6030927835051547</v>
          </cell>
          <cell r="AN168">
            <v>-1.0510204081632653</v>
          </cell>
          <cell r="AO168">
            <v>-1.0578947368421052</v>
          </cell>
          <cell r="AP168">
            <v>-2.2395833333333335</v>
          </cell>
          <cell r="AQ168">
            <v>-1.3627450980392155</v>
          </cell>
          <cell r="AR168">
            <v>-1.3711340206185567</v>
          </cell>
          <cell r="AS168">
            <v>-1.4347826086956521</v>
          </cell>
          <cell r="AT168">
            <v>-1.702020202020202</v>
          </cell>
          <cell r="AU168">
            <v>-1.58</v>
          </cell>
          <cell r="AV168">
            <v>-2.3254716981132071</v>
          </cell>
          <cell r="AW168">
            <v>-1.5198019801980198</v>
          </cell>
          <cell r="AX168">
            <v>-1.3433734939759037</v>
          </cell>
          <cell r="AY168">
            <v>-1.5042372881355932</v>
          </cell>
          <cell r="AZ168">
            <v>-1.1238532110091743</v>
          </cell>
          <cell r="BA168">
            <v>-1.2711864406779663</v>
          </cell>
          <cell r="BB168">
            <v>-2.0387931034482762</v>
          </cell>
          <cell r="BC168">
            <v>-1.1399999999999999</v>
          </cell>
          <cell r="BD168">
            <v>-1.5517241379310347</v>
          </cell>
          <cell r="BE168">
            <v>-1.0424528301886791</v>
          </cell>
          <cell r="BF168">
            <v>-1.0625</v>
          </cell>
          <cell r="BG168">
            <v>-1.4009900990099009</v>
          </cell>
          <cell r="BH168">
            <v>-1.0365853658536586</v>
          </cell>
          <cell r="BI168">
            <v>-1.898989898989899</v>
          </cell>
          <cell r="BJ168">
            <v>-1.1071428571428572</v>
          </cell>
          <cell r="BK168">
            <v>-1.0204918032786887</v>
          </cell>
          <cell r="BL168">
            <v>-1.0439560439560438</v>
          </cell>
          <cell r="BM168">
            <v>-1.1333333333333333</v>
          </cell>
          <cell r="BN168">
            <v>-1.116504854368932</v>
          </cell>
          <cell r="BO168">
            <v>-1.1309523809523809</v>
          </cell>
        </row>
        <row r="169">
          <cell r="B169" t="str">
            <v>水際の複雑さ</v>
          </cell>
          <cell r="C169" t="str">
            <v>III-V</v>
          </cell>
          <cell r="D169">
            <v>-0.8214285714285714</v>
          </cell>
          <cell r="E169">
            <v>0.26436781609195403</v>
          </cell>
          <cell r="F169">
            <v>1.584653878231812E-3</v>
          </cell>
          <cell r="G169">
            <v>0.13135946622185135</v>
          </cell>
          <cell r="H169">
            <v>-4.3062200956938135E-3</v>
          </cell>
          <cell r="I169">
            <v>0.15251322751322749</v>
          </cell>
          <cell r="J169">
            <v>-0.44697535474234473</v>
          </cell>
          <cell r="K169">
            <v>3.4954233409611124E-2</v>
          </cell>
          <cell r="L169">
            <v>0.19980459208597923</v>
          </cell>
          <cell r="M169">
            <v>7.8589019266985805E-3</v>
          </cell>
          <cell r="N169">
            <v>-0.15233403706310122</v>
          </cell>
          <cell r="O169">
            <v>1.7045454545454586E-2</v>
          </cell>
          <cell r="P169">
            <v>-1.6511524822695023E-2</v>
          </cell>
          <cell r="Q169">
            <v>0</v>
          </cell>
          <cell r="R169">
            <v>-1.2745098039215641E-2</v>
          </cell>
          <cell r="S169">
            <v>-0.16186466165413549</v>
          </cell>
          <cell r="T169">
            <v>7.9676418439716512E-2</v>
          </cell>
          <cell r="U169">
            <v>9.9504950495048483E-3</v>
          </cell>
          <cell r="V169">
            <v>0.11559661120751263</v>
          </cell>
          <cell r="W169">
            <v>-0.41203703703703698</v>
          </cell>
          <cell r="X169">
            <v>0.25970873786407767</v>
          </cell>
          <cell r="Y169">
            <v>-6.0747663551401931E-2</v>
          </cell>
          <cell r="Z169">
            <v>-0.29517296862429587</v>
          </cell>
          <cell r="AA169">
            <v>2.3861059575345234E-2</v>
          </cell>
          <cell r="AB169">
            <v>9.8764769065520897E-2</v>
          </cell>
          <cell r="AC169">
            <v>9.9244875943905075E-2</v>
          </cell>
          <cell r="AD169">
            <v>0.41577979240572849</v>
          </cell>
          <cell r="AE169">
            <v>0.4258861439312569</v>
          </cell>
          <cell r="AF169">
            <v>0.26577086280056594</v>
          </cell>
          <cell r="AG169">
            <v>-0.27528089887640461</v>
          </cell>
          <cell r="AH169">
            <v>3.2710280373831724E-2</v>
          </cell>
          <cell r="AI169">
            <v>8.435681965093722E-2</v>
          </cell>
          <cell r="AJ169">
            <v>9.4117647058822307E-3</v>
          </cell>
          <cell r="AK169">
            <v>-3.6796536796536827E-2</v>
          </cell>
          <cell r="AL169">
            <v>-0.37755102040816357</v>
          </cell>
          <cell r="AM169">
            <v>0.24953879544221369</v>
          </cell>
          <cell r="AN169">
            <v>2.377650089161909E-3</v>
          </cell>
          <cell r="AO169">
            <v>0.22856359649122826</v>
          </cell>
          <cell r="AP169">
            <v>-0.25919117647058831</v>
          </cell>
          <cell r="AQ169">
            <v>1.4805922368947844E-2</v>
          </cell>
          <cell r="AR169">
            <v>7.3310423825887705E-2</v>
          </cell>
          <cell r="AS169">
            <v>-0.12947287418237763</v>
          </cell>
          <cell r="AT169">
            <v>-0.21702020202020189</v>
          </cell>
          <cell r="AU169">
            <v>-0.28476190476190477</v>
          </cell>
          <cell r="AV169">
            <v>0.3650044923629836</v>
          </cell>
          <cell r="AW169">
            <v>0.22291646640392182</v>
          </cell>
          <cell r="AX169">
            <v>-0.17476884281311311</v>
          </cell>
          <cell r="AY169">
            <v>-0.20959443099273622</v>
          </cell>
          <cell r="AZ169">
            <v>9.9830999517141583E-2</v>
          </cell>
          <cell r="BA169">
            <v>0.79237288135593209</v>
          </cell>
          <cell r="BB169">
            <v>0.80942118226600934</v>
          </cell>
          <cell r="BC169">
            <v>-8.6868686868684097E-3</v>
          </cell>
          <cell r="BD169">
            <v>0.25262368815592162</v>
          </cell>
          <cell r="BE169">
            <v>0.17389332365747467</v>
          </cell>
          <cell r="BF169">
            <v>4.4642857142857206E-2</v>
          </cell>
          <cell r="BG169">
            <v>0.58930116312602121</v>
          </cell>
          <cell r="BH169">
            <v>0.12214479287650004</v>
          </cell>
          <cell r="BI169">
            <v>-0.697155036604578</v>
          </cell>
          <cell r="BJ169">
            <v>-5.8950086058519702E-2</v>
          </cell>
          <cell r="BK169">
            <v>0.20559515324305044</v>
          </cell>
          <cell r="BL169">
            <v>4.206546142030021E-2</v>
          </cell>
          <cell r="BM169">
            <v>-9.0064102564102688E-2</v>
          </cell>
          <cell r="BN169">
            <v>5.3398058252427383E-2</v>
          </cell>
          <cell r="BO169">
            <v>-4.1478696741854559E-2</v>
          </cell>
        </row>
        <row r="170">
          <cell r="B170" t="str">
            <v>水際の複雑さ</v>
          </cell>
          <cell r="C170" t="str">
            <v>II-V</v>
          </cell>
          <cell r="D170">
            <v>-0.9642857142857143</v>
          </cell>
          <cell r="E170">
            <v>-1.2413793103448276</v>
          </cell>
          <cell r="F170">
            <v>-1.3256880733944953</v>
          </cell>
          <cell r="G170">
            <v>-1.0504587155963303</v>
          </cell>
          <cell r="H170">
            <v>-1.2315789473684211</v>
          </cell>
          <cell r="I170">
            <v>-1.1761904761904762</v>
          </cell>
          <cell r="J170">
            <v>-1.9854368932038833</v>
          </cell>
          <cell r="K170">
            <v>-1.0597826086956521</v>
          </cell>
          <cell r="L170">
            <v>-1.0393258426966292</v>
          </cell>
          <cell r="M170">
            <v>-1.0726495726495726</v>
          </cell>
          <cell r="N170">
            <v>-1.1965517241379311</v>
          </cell>
          <cell r="O170">
            <v>-1.0170454545454546</v>
          </cell>
          <cell r="P170">
            <v>-1.0425531914893618</v>
          </cell>
          <cell r="Q170">
            <v>-1.0051546391752577</v>
          </cell>
          <cell r="R170">
            <v>-1.1127450980392157</v>
          </cell>
          <cell r="S170">
            <v>-1.3160000000000001</v>
          </cell>
          <cell r="T170">
            <v>-1.175531914893617</v>
          </cell>
          <cell r="U170">
            <v>-1.4950000000000001</v>
          </cell>
          <cell r="V170">
            <v>-1.2061855670103092</v>
          </cell>
          <cell r="W170">
            <v>-2.0601851851851851</v>
          </cell>
          <cell r="X170">
            <v>-1.25</v>
          </cell>
          <cell r="Y170">
            <v>-1.0981308411214954</v>
          </cell>
          <cell r="Z170">
            <v>-1.6181818181818182</v>
          </cell>
          <cell r="AA170">
            <v>-1.1377551020408163</v>
          </cell>
          <cell r="AB170">
            <v>-1.2736842105263158</v>
          </cell>
          <cell r="AC170">
            <v>-1.4444444444444444</v>
          </cell>
          <cell r="AD170">
            <v>-1.1694915254237288</v>
          </cell>
          <cell r="AE170">
            <v>-1.1530612244897958</v>
          </cell>
          <cell r="AF170">
            <v>-1.0857142857142856</v>
          </cell>
          <cell r="AG170">
            <v>-1.7752808988764046</v>
          </cell>
          <cell r="AH170">
            <v>-1.2242990654205608</v>
          </cell>
          <cell r="AI170">
            <v>-1.2307692307692308</v>
          </cell>
          <cell r="AJ170">
            <v>-1.2205882352941178</v>
          </cell>
          <cell r="AK170">
            <v>-1.4095238095238094</v>
          </cell>
          <cell r="AL170">
            <v>-1.7500000000000002</v>
          </cell>
          <cell r="AM170">
            <v>-1.6030927835051547</v>
          </cell>
          <cell r="AN170">
            <v>-1.0510204081632653</v>
          </cell>
          <cell r="AO170">
            <v>-1.0578947368421052</v>
          </cell>
          <cell r="AP170">
            <v>-2.2395833333333335</v>
          </cell>
          <cell r="AQ170">
            <v>-1.3627450980392155</v>
          </cell>
          <cell r="AR170">
            <v>-1.3711340206185567</v>
          </cell>
          <cell r="AS170">
            <v>-1.4347826086956521</v>
          </cell>
          <cell r="AT170">
            <v>-1.702020202020202</v>
          </cell>
          <cell r="AU170">
            <v>-1.58</v>
          </cell>
          <cell r="AV170">
            <v>-2.3254716981132071</v>
          </cell>
          <cell r="AW170">
            <v>-1.5198019801980198</v>
          </cell>
          <cell r="AX170">
            <v>-1.3433734939759037</v>
          </cell>
          <cell r="AY170">
            <v>-1.5042372881355932</v>
          </cell>
          <cell r="AZ170">
            <v>-1.1238532110091743</v>
          </cell>
          <cell r="BA170">
            <v>-1.2711864406779663</v>
          </cell>
          <cell r="BB170">
            <v>-2.0387931034482762</v>
          </cell>
          <cell r="BC170">
            <v>-1.1399999999999999</v>
          </cell>
          <cell r="BD170">
            <v>-1.5517241379310347</v>
          </cell>
          <cell r="BE170">
            <v>-1.0424528301886791</v>
          </cell>
          <cell r="BF170">
            <v>-1.0625</v>
          </cell>
          <cell r="BG170">
            <v>-1.4009900990099009</v>
          </cell>
          <cell r="BH170">
            <v>-1.0365853658536586</v>
          </cell>
          <cell r="BI170">
            <v>-1.898989898989899</v>
          </cell>
          <cell r="BJ170">
            <v>-1.1071428571428572</v>
          </cell>
          <cell r="BK170">
            <v>-1.0204918032786887</v>
          </cell>
          <cell r="BL170">
            <v>-1.0439560439560438</v>
          </cell>
          <cell r="BM170">
            <v>-1.1333333333333333</v>
          </cell>
          <cell r="BN170">
            <v>-1.116504854368932</v>
          </cell>
          <cell r="BO170">
            <v>-1.1309523809523809</v>
          </cell>
        </row>
        <row r="171">
          <cell r="B171" t="str">
            <v>水際の複雑さ</v>
          </cell>
          <cell r="C171" t="str">
            <v>I-V</v>
          </cell>
          <cell r="D171">
            <v>-0.9642857142857143</v>
          </cell>
          <cell r="E171">
            <v>-1.2413793103448276</v>
          </cell>
          <cell r="F171">
            <v>-1.3256880733944953</v>
          </cell>
          <cell r="G171">
            <v>-1.0504587155963303</v>
          </cell>
          <cell r="H171">
            <v>-1.2315789473684211</v>
          </cell>
          <cell r="I171">
            <v>-1.1761904761904762</v>
          </cell>
          <cell r="J171">
            <v>-1.9854368932038833</v>
          </cell>
          <cell r="K171">
            <v>-1.0597826086956521</v>
          </cell>
          <cell r="L171">
            <v>-1.0393258426966292</v>
          </cell>
          <cell r="M171">
            <v>-1.0726495726495726</v>
          </cell>
          <cell r="N171">
            <v>-1.1965517241379311</v>
          </cell>
          <cell r="O171">
            <v>-1.0170454545454546</v>
          </cell>
          <cell r="P171">
            <v>-1.0425531914893618</v>
          </cell>
          <cell r="Q171">
            <v>-1.0051546391752577</v>
          </cell>
          <cell r="R171">
            <v>-1.1127450980392157</v>
          </cell>
          <cell r="S171">
            <v>-1.3160000000000001</v>
          </cell>
          <cell r="T171">
            <v>-1.175531914893617</v>
          </cell>
          <cell r="U171">
            <v>-1.4950000000000001</v>
          </cell>
          <cell r="V171">
            <v>-1.2061855670103092</v>
          </cell>
          <cell r="W171">
            <v>-2.0601851851851851</v>
          </cell>
          <cell r="X171">
            <v>-1.25</v>
          </cell>
          <cell r="Y171">
            <v>-1.0981308411214954</v>
          </cell>
          <cell r="Z171">
            <v>-1.6181818181818182</v>
          </cell>
          <cell r="AA171">
            <v>-1.1377551020408163</v>
          </cell>
          <cell r="AB171">
            <v>-1.2736842105263158</v>
          </cell>
          <cell r="AC171">
            <v>-1.4444444444444444</v>
          </cell>
          <cell r="AD171">
            <v>-1.1694915254237288</v>
          </cell>
          <cell r="AE171">
            <v>-1.1530612244897958</v>
          </cell>
          <cell r="AF171">
            <v>-1.0857142857142856</v>
          </cell>
          <cell r="AG171">
            <v>-1.7752808988764046</v>
          </cell>
          <cell r="AH171">
            <v>-1.2242990654205608</v>
          </cell>
          <cell r="AI171">
            <v>-1.2307692307692308</v>
          </cell>
          <cell r="AJ171">
            <v>-1.2205882352941178</v>
          </cell>
          <cell r="AK171">
            <v>-1.4095238095238094</v>
          </cell>
          <cell r="AL171">
            <v>-1.7500000000000002</v>
          </cell>
          <cell r="AM171">
            <v>-1.6030927835051547</v>
          </cell>
          <cell r="AN171">
            <v>-1.0510204081632653</v>
          </cell>
          <cell r="AO171">
            <v>-1.0578947368421052</v>
          </cell>
          <cell r="AP171">
            <v>-2.2395833333333335</v>
          </cell>
          <cell r="AQ171">
            <v>-1.3627450980392155</v>
          </cell>
          <cell r="AR171">
            <v>-1.3711340206185567</v>
          </cell>
          <cell r="AS171">
            <v>-1.4347826086956521</v>
          </cell>
          <cell r="AT171">
            <v>-1.702020202020202</v>
          </cell>
          <cell r="AU171">
            <v>-1.58</v>
          </cell>
          <cell r="AV171">
            <v>-2.3254716981132071</v>
          </cell>
          <cell r="AW171">
            <v>-1.5198019801980198</v>
          </cell>
          <cell r="AX171">
            <v>-1.3433734939759037</v>
          </cell>
          <cell r="AY171">
            <v>-1.5042372881355932</v>
          </cell>
          <cell r="AZ171">
            <v>-1.1238532110091743</v>
          </cell>
          <cell r="BA171">
            <v>-1.2711864406779663</v>
          </cell>
          <cell r="BB171">
            <v>-2.0387931034482762</v>
          </cell>
          <cell r="BC171">
            <v>-1.1399999999999999</v>
          </cell>
          <cell r="BD171">
            <v>-1.5517241379310347</v>
          </cell>
          <cell r="BE171">
            <v>-1.0424528301886791</v>
          </cell>
          <cell r="BF171">
            <v>-1.0625</v>
          </cell>
          <cell r="BG171">
            <v>-1.4009900990099009</v>
          </cell>
          <cell r="BH171">
            <v>-1.0365853658536586</v>
          </cell>
          <cell r="BI171">
            <v>-1.898989898989899</v>
          </cell>
          <cell r="BJ171">
            <v>-1.1071428571428572</v>
          </cell>
          <cell r="BK171">
            <v>-1.0204918032786887</v>
          </cell>
          <cell r="BL171">
            <v>-1.0439560439560438</v>
          </cell>
          <cell r="BM171">
            <v>-1.1333333333333333</v>
          </cell>
          <cell r="BN171">
            <v>-1.116504854368932</v>
          </cell>
          <cell r="BO171">
            <v>-1.1309523809523809</v>
          </cell>
        </row>
        <row r="172">
          <cell r="B172" t="str">
            <v>水際の複雑さ絶対値</v>
          </cell>
          <cell r="C172" t="str">
            <v>IV-V</v>
          </cell>
          <cell r="D172">
            <v>0.9642857142857143</v>
          </cell>
          <cell r="E172">
            <v>1.2413793103448276</v>
          </cell>
          <cell r="F172">
            <v>1.3256880733944953</v>
          </cell>
          <cell r="G172">
            <v>1.0504587155963303</v>
          </cell>
          <cell r="H172">
            <v>1.2315789473684211</v>
          </cell>
          <cell r="I172">
            <v>1.1761904761904762</v>
          </cell>
          <cell r="J172">
            <v>1.9854368932038833</v>
          </cell>
          <cell r="K172">
            <v>1.0597826086956521</v>
          </cell>
          <cell r="L172">
            <v>1.0393258426966292</v>
          </cell>
          <cell r="M172">
            <v>1.0726495726495726</v>
          </cell>
          <cell r="N172">
            <v>1.1965517241379311</v>
          </cell>
          <cell r="O172">
            <v>1.0170454545454546</v>
          </cell>
          <cell r="P172">
            <v>1.0425531914893618</v>
          </cell>
          <cell r="Q172">
            <v>1.0051546391752577</v>
          </cell>
          <cell r="R172">
            <v>1.1127450980392157</v>
          </cell>
          <cell r="S172">
            <v>1.3160000000000001</v>
          </cell>
          <cell r="T172">
            <v>1.175531914893617</v>
          </cell>
          <cell r="U172">
            <v>1.4950000000000001</v>
          </cell>
          <cell r="V172">
            <v>1.2061855670103092</v>
          </cell>
          <cell r="W172">
            <v>2.0601851851851851</v>
          </cell>
          <cell r="X172">
            <v>1.25</v>
          </cell>
          <cell r="Y172">
            <v>1.0981308411214954</v>
          </cell>
          <cell r="Z172">
            <v>1.6181818181818182</v>
          </cell>
          <cell r="AA172">
            <v>1.1377551020408163</v>
          </cell>
          <cell r="AB172">
            <v>1.2736842105263158</v>
          </cell>
          <cell r="AC172">
            <v>1.4444444444444444</v>
          </cell>
          <cell r="AD172">
            <v>1.1694915254237288</v>
          </cell>
          <cell r="AE172">
            <v>1.1530612244897958</v>
          </cell>
          <cell r="AF172">
            <v>1.0857142857142856</v>
          </cell>
          <cell r="AG172">
            <v>1.7752808988764046</v>
          </cell>
          <cell r="AH172">
            <v>1.2242990654205608</v>
          </cell>
          <cell r="AI172">
            <v>1.2307692307692308</v>
          </cell>
          <cell r="AJ172">
            <v>1.2205882352941178</v>
          </cell>
          <cell r="AK172">
            <v>1.4095238095238094</v>
          </cell>
          <cell r="AL172">
            <v>1.7500000000000002</v>
          </cell>
          <cell r="AM172">
            <v>1.6030927835051547</v>
          </cell>
          <cell r="AN172">
            <v>1.0510204081632653</v>
          </cell>
          <cell r="AO172">
            <v>1.0578947368421052</v>
          </cell>
          <cell r="AP172">
            <v>2.2395833333333335</v>
          </cell>
          <cell r="AQ172">
            <v>1.3627450980392155</v>
          </cell>
          <cell r="AR172">
            <v>1.3711340206185567</v>
          </cell>
          <cell r="AS172">
            <v>1.4347826086956521</v>
          </cell>
          <cell r="AT172">
            <v>1.702020202020202</v>
          </cell>
          <cell r="AU172">
            <v>1.58</v>
          </cell>
          <cell r="AV172">
            <v>2.3254716981132071</v>
          </cell>
          <cell r="AW172">
            <v>1.5198019801980198</v>
          </cell>
          <cell r="AX172">
            <v>1.3433734939759037</v>
          </cell>
          <cell r="AY172">
            <v>1.5042372881355932</v>
          </cell>
          <cell r="AZ172">
            <v>1.1238532110091743</v>
          </cell>
          <cell r="BA172">
            <v>1.2711864406779663</v>
          </cell>
          <cell r="BB172">
            <v>2.0387931034482762</v>
          </cell>
          <cell r="BC172">
            <v>1.1399999999999999</v>
          </cell>
          <cell r="BD172">
            <v>1.5517241379310347</v>
          </cell>
          <cell r="BE172">
            <v>1.0424528301886791</v>
          </cell>
          <cell r="BF172">
            <v>1.0625</v>
          </cell>
          <cell r="BG172">
            <v>1.4009900990099009</v>
          </cell>
          <cell r="BH172">
            <v>1.0365853658536586</v>
          </cell>
          <cell r="BI172">
            <v>1.898989898989899</v>
          </cell>
          <cell r="BJ172">
            <v>1.1071428571428572</v>
          </cell>
          <cell r="BK172">
            <v>1.0204918032786887</v>
          </cell>
          <cell r="BL172">
            <v>1.0439560439560438</v>
          </cell>
          <cell r="BM172">
            <v>1.1333333333333333</v>
          </cell>
          <cell r="BN172">
            <v>1.116504854368932</v>
          </cell>
          <cell r="BO172">
            <v>1.1309523809523809</v>
          </cell>
        </row>
        <row r="173">
          <cell r="B173" t="str">
            <v>水際の複雑さ絶対値</v>
          </cell>
          <cell r="C173" t="str">
            <v>III-V</v>
          </cell>
          <cell r="D173">
            <v>0.8214285714285714</v>
          </cell>
          <cell r="E173">
            <v>0.26436781609195403</v>
          </cell>
          <cell r="F173">
            <v>1.584653878231812E-3</v>
          </cell>
          <cell r="G173">
            <v>0.13135946622185135</v>
          </cell>
          <cell r="H173">
            <v>4.3062200956938135E-3</v>
          </cell>
          <cell r="I173">
            <v>0.15251322751322749</v>
          </cell>
          <cell r="J173">
            <v>0.44697535474234473</v>
          </cell>
          <cell r="K173">
            <v>3.4954233409611124E-2</v>
          </cell>
          <cell r="L173">
            <v>0.19980459208597923</v>
          </cell>
          <cell r="M173">
            <v>7.8589019266985805E-3</v>
          </cell>
          <cell r="N173">
            <v>0.15233403706310122</v>
          </cell>
          <cell r="O173">
            <v>1.7045454545454586E-2</v>
          </cell>
          <cell r="P173">
            <v>1.6511524822695023E-2</v>
          </cell>
          <cell r="Q173">
            <v>0</v>
          </cell>
          <cell r="R173">
            <v>1.2745098039215641E-2</v>
          </cell>
          <cell r="S173">
            <v>0.16186466165413549</v>
          </cell>
          <cell r="T173">
            <v>7.9676418439716512E-2</v>
          </cell>
          <cell r="U173">
            <v>9.9504950495048483E-3</v>
          </cell>
          <cell r="V173">
            <v>0.11559661120751263</v>
          </cell>
          <cell r="W173">
            <v>0.41203703703703698</v>
          </cell>
          <cell r="X173">
            <v>0.25970873786407767</v>
          </cell>
          <cell r="Y173">
            <v>6.0747663551401931E-2</v>
          </cell>
          <cell r="Z173">
            <v>0.29517296862429587</v>
          </cell>
          <cell r="AA173">
            <v>2.3861059575345234E-2</v>
          </cell>
          <cell r="AB173">
            <v>9.8764769065520897E-2</v>
          </cell>
          <cell r="AC173">
            <v>9.9244875943905075E-2</v>
          </cell>
          <cell r="AD173">
            <v>0.41577979240572849</v>
          </cell>
          <cell r="AE173">
            <v>0.4258861439312569</v>
          </cell>
          <cell r="AF173">
            <v>0.26577086280056594</v>
          </cell>
          <cell r="AG173">
            <v>0.27528089887640461</v>
          </cell>
          <cell r="AH173">
            <v>3.2710280373831724E-2</v>
          </cell>
          <cell r="AI173">
            <v>8.435681965093722E-2</v>
          </cell>
          <cell r="AJ173">
            <v>9.4117647058822307E-3</v>
          </cell>
          <cell r="AK173">
            <v>3.6796536796536827E-2</v>
          </cell>
          <cell r="AL173">
            <v>0.37755102040816357</v>
          </cell>
          <cell r="AM173">
            <v>0.24953879544221369</v>
          </cell>
          <cell r="AN173">
            <v>2.377650089161909E-3</v>
          </cell>
          <cell r="AO173">
            <v>0.22856359649122826</v>
          </cell>
          <cell r="AP173">
            <v>0.25919117647058831</v>
          </cell>
          <cell r="AQ173">
            <v>1.4805922368947844E-2</v>
          </cell>
          <cell r="AR173">
            <v>7.3310423825887705E-2</v>
          </cell>
          <cell r="AS173">
            <v>0.12947287418237763</v>
          </cell>
          <cell r="AT173">
            <v>0.21702020202020189</v>
          </cell>
          <cell r="AU173">
            <v>0.28476190476190477</v>
          </cell>
          <cell r="AV173">
            <v>0.3650044923629836</v>
          </cell>
          <cell r="AW173">
            <v>0.22291646640392182</v>
          </cell>
          <cell r="AX173">
            <v>0.17476884281311311</v>
          </cell>
          <cell r="AY173">
            <v>0.20959443099273622</v>
          </cell>
          <cell r="AZ173">
            <v>9.9830999517141583E-2</v>
          </cell>
          <cell r="BA173">
            <v>0.79237288135593209</v>
          </cell>
          <cell r="BB173">
            <v>0.80942118226600934</v>
          </cell>
          <cell r="BC173">
            <v>8.6868686868684097E-3</v>
          </cell>
          <cell r="BD173">
            <v>0.25262368815592162</v>
          </cell>
          <cell r="BE173">
            <v>0.17389332365747467</v>
          </cell>
          <cell r="BF173">
            <v>4.4642857142857206E-2</v>
          </cell>
          <cell r="BG173">
            <v>0.58930116312602121</v>
          </cell>
          <cell r="BH173">
            <v>0.12214479287650004</v>
          </cell>
          <cell r="BI173">
            <v>0.697155036604578</v>
          </cell>
          <cell r="BJ173">
            <v>5.8950086058519702E-2</v>
          </cell>
          <cell r="BK173">
            <v>0.20559515324305044</v>
          </cell>
          <cell r="BL173">
            <v>4.206546142030021E-2</v>
          </cell>
          <cell r="BM173">
            <v>9.0064102564102688E-2</v>
          </cell>
          <cell r="BN173">
            <v>5.3398058252427383E-2</v>
          </cell>
          <cell r="BO173">
            <v>4.1478696741854559E-2</v>
          </cell>
        </row>
        <row r="174">
          <cell r="B174" t="str">
            <v>水際の複雑さ絶対値</v>
          </cell>
          <cell r="C174" t="str">
            <v>II-V</v>
          </cell>
          <cell r="D174">
            <v>0.9642857142857143</v>
          </cell>
          <cell r="E174">
            <v>1.2413793103448276</v>
          </cell>
          <cell r="F174">
            <v>1.3256880733944953</v>
          </cell>
          <cell r="G174">
            <v>1.0504587155963303</v>
          </cell>
          <cell r="H174">
            <v>1.2315789473684211</v>
          </cell>
          <cell r="I174">
            <v>1.1761904761904762</v>
          </cell>
          <cell r="J174">
            <v>1.9854368932038833</v>
          </cell>
          <cell r="K174">
            <v>1.0597826086956521</v>
          </cell>
          <cell r="L174">
            <v>1.0393258426966292</v>
          </cell>
          <cell r="M174">
            <v>1.0726495726495726</v>
          </cell>
          <cell r="N174">
            <v>1.1965517241379311</v>
          </cell>
          <cell r="O174">
            <v>1.0170454545454546</v>
          </cell>
          <cell r="P174">
            <v>1.0425531914893618</v>
          </cell>
          <cell r="Q174">
            <v>1.0051546391752577</v>
          </cell>
          <cell r="R174">
            <v>1.1127450980392157</v>
          </cell>
          <cell r="S174">
            <v>1.3160000000000001</v>
          </cell>
          <cell r="T174">
            <v>1.175531914893617</v>
          </cell>
          <cell r="U174">
            <v>1.4950000000000001</v>
          </cell>
          <cell r="V174">
            <v>1.2061855670103092</v>
          </cell>
          <cell r="W174">
            <v>2.0601851851851851</v>
          </cell>
          <cell r="X174">
            <v>1.25</v>
          </cell>
          <cell r="Y174">
            <v>1.0981308411214954</v>
          </cell>
          <cell r="Z174">
            <v>1.6181818181818182</v>
          </cell>
          <cell r="AA174">
            <v>1.1377551020408163</v>
          </cell>
          <cell r="AB174">
            <v>1.2736842105263158</v>
          </cell>
          <cell r="AC174">
            <v>1.4444444444444444</v>
          </cell>
          <cell r="AD174">
            <v>1.1694915254237288</v>
          </cell>
          <cell r="AE174">
            <v>1.1530612244897958</v>
          </cell>
          <cell r="AF174">
            <v>1.0857142857142856</v>
          </cell>
          <cell r="AG174">
            <v>1.7752808988764046</v>
          </cell>
          <cell r="AH174">
            <v>1.2242990654205608</v>
          </cell>
          <cell r="AI174">
            <v>1.2307692307692308</v>
          </cell>
          <cell r="AJ174">
            <v>1.2205882352941178</v>
          </cell>
          <cell r="AK174">
            <v>1.4095238095238094</v>
          </cell>
          <cell r="AL174">
            <v>1.7500000000000002</v>
          </cell>
          <cell r="AM174">
            <v>1.6030927835051547</v>
          </cell>
          <cell r="AN174">
            <v>1.0510204081632653</v>
          </cell>
          <cell r="AO174">
            <v>1.0578947368421052</v>
          </cell>
          <cell r="AP174">
            <v>2.2395833333333335</v>
          </cell>
          <cell r="AQ174">
            <v>1.3627450980392155</v>
          </cell>
          <cell r="AR174">
            <v>1.3711340206185567</v>
          </cell>
          <cell r="AS174">
            <v>1.4347826086956521</v>
          </cell>
          <cell r="AT174">
            <v>1.702020202020202</v>
          </cell>
          <cell r="AU174">
            <v>1.58</v>
          </cell>
          <cell r="AV174">
            <v>2.3254716981132071</v>
          </cell>
          <cell r="AW174">
            <v>1.5198019801980198</v>
          </cell>
          <cell r="AX174">
            <v>1.3433734939759037</v>
          </cell>
          <cell r="AY174">
            <v>1.5042372881355932</v>
          </cell>
          <cell r="AZ174">
            <v>1.1238532110091743</v>
          </cell>
          <cell r="BA174">
            <v>1.2711864406779663</v>
          </cell>
          <cell r="BB174">
            <v>2.0387931034482762</v>
          </cell>
          <cell r="BC174">
            <v>1.1399999999999999</v>
          </cell>
          <cell r="BD174">
            <v>1.5517241379310347</v>
          </cell>
          <cell r="BE174">
            <v>1.0424528301886791</v>
          </cell>
          <cell r="BF174">
            <v>1.0625</v>
          </cell>
          <cell r="BG174">
            <v>1.4009900990099009</v>
          </cell>
          <cell r="BH174">
            <v>1.0365853658536586</v>
          </cell>
          <cell r="BI174">
            <v>1.898989898989899</v>
          </cell>
          <cell r="BJ174">
            <v>1.1071428571428572</v>
          </cell>
          <cell r="BK174">
            <v>1.0204918032786887</v>
          </cell>
          <cell r="BL174">
            <v>1.0439560439560438</v>
          </cell>
          <cell r="BM174">
            <v>1.1333333333333333</v>
          </cell>
          <cell r="BN174">
            <v>1.116504854368932</v>
          </cell>
          <cell r="BO174">
            <v>1.1309523809523809</v>
          </cell>
        </row>
        <row r="175">
          <cell r="B175" t="str">
            <v>水際の複雑さ絶対値</v>
          </cell>
          <cell r="C175" t="str">
            <v>I-V</v>
          </cell>
          <cell r="D175">
            <v>0.9642857142857143</v>
          </cell>
          <cell r="E175">
            <v>1.2413793103448276</v>
          </cell>
          <cell r="F175">
            <v>1.3256880733944953</v>
          </cell>
          <cell r="G175">
            <v>1.0504587155963303</v>
          </cell>
          <cell r="H175">
            <v>1.2315789473684211</v>
          </cell>
          <cell r="I175">
            <v>1.1761904761904762</v>
          </cell>
          <cell r="J175">
            <v>1.9854368932038833</v>
          </cell>
          <cell r="K175">
            <v>1.0597826086956521</v>
          </cell>
          <cell r="L175">
            <v>1.0393258426966292</v>
          </cell>
          <cell r="M175">
            <v>1.0726495726495726</v>
          </cell>
          <cell r="N175">
            <v>1.1965517241379311</v>
          </cell>
          <cell r="O175">
            <v>1.0170454545454546</v>
          </cell>
          <cell r="P175">
            <v>1.0425531914893618</v>
          </cell>
          <cell r="Q175">
            <v>1.0051546391752577</v>
          </cell>
          <cell r="R175">
            <v>1.1127450980392157</v>
          </cell>
          <cell r="S175">
            <v>1.3160000000000001</v>
          </cell>
          <cell r="T175">
            <v>1.175531914893617</v>
          </cell>
          <cell r="U175">
            <v>1.4950000000000001</v>
          </cell>
          <cell r="V175">
            <v>1.2061855670103092</v>
          </cell>
          <cell r="W175">
            <v>2.0601851851851851</v>
          </cell>
          <cell r="X175">
            <v>1.25</v>
          </cell>
          <cell r="Y175">
            <v>1.0981308411214954</v>
          </cell>
          <cell r="Z175">
            <v>1.6181818181818182</v>
          </cell>
          <cell r="AA175">
            <v>1.1377551020408163</v>
          </cell>
          <cell r="AB175">
            <v>1.2736842105263158</v>
          </cell>
          <cell r="AC175">
            <v>1.4444444444444444</v>
          </cell>
          <cell r="AD175">
            <v>1.1694915254237288</v>
          </cell>
          <cell r="AE175">
            <v>1.1530612244897958</v>
          </cell>
          <cell r="AF175">
            <v>1.0857142857142856</v>
          </cell>
          <cell r="AG175">
            <v>1.7752808988764046</v>
          </cell>
          <cell r="AH175">
            <v>1.2242990654205608</v>
          </cell>
          <cell r="AI175">
            <v>1.2307692307692308</v>
          </cell>
          <cell r="AJ175">
            <v>1.2205882352941178</v>
          </cell>
          <cell r="AK175">
            <v>1.4095238095238094</v>
          </cell>
          <cell r="AL175">
            <v>1.7500000000000002</v>
          </cell>
          <cell r="AM175">
            <v>1.6030927835051547</v>
          </cell>
          <cell r="AN175">
            <v>1.0510204081632653</v>
          </cell>
          <cell r="AO175">
            <v>1.0578947368421052</v>
          </cell>
          <cell r="AP175">
            <v>2.2395833333333335</v>
          </cell>
          <cell r="AQ175">
            <v>1.3627450980392155</v>
          </cell>
          <cell r="AR175">
            <v>1.3711340206185567</v>
          </cell>
          <cell r="AS175">
            <v>1.4347826086956521</v>
          </cell>
          <cell r="AT175">
            <v>1.702020202020202</v>
          </cell>
          <cell r="AU175">
            <v>1.58</v>
          </cell>
          <cell r="AV175">
            <v>2.3254716981132071</v>
          </cell>
          <cell r="AW175">
            <v>1.5198019801980198</v>
          </cell>
          <cell r="AX175">
            <v>1.3433734939759037</v>
          </cell>
          <cell r="AY175">
            <v>1.5042372881355932</v>
          </cell>
          <cell r="AZ175">
            <v>1.1238532110091743</v>
          </cell>
          <cell r="BA175">
            <v>1.2711864406779663</v>
          </cell>
          <cell r="BB175">
            <v>2.0387931034482762</v>
          </cell>
          <cell r="BC175">
            <v>1.1399999999999999</v>
          </cell>
          <cell r="BD175">
            <v>1.5517241379310347</v>
          </cell>
          <cell r="BE175">
            <v>1.0424528301886791</v>
          </cell>
          <cell r="BF175">
            <v>1.0625</v>
          </cell>
          <cell r="BG175">
            <v>1.4009900990099009</v>
          </cell>
          <cell r="BH175">
            <v>1.0365853658536586</v>
          </cell>
          <cell r="BI175">
            <v>1.898989898989899</v>
          </cell>
          <cell r="BJ175">
            <v>1.1071428571428572</v>
          </cell>
          <cell r="BK175">
            <v>1.0204918032786887</v>
          </cell>
          <cell r="BL175">
            <v>1.0439560439560438</v>
          </cell>
          <cell r="BM175">
            <v>1.1333333333333333</v>
          </cell>
          <cell r="BN175">
            <v>1.116504854368932</v>
          </cell>
          <cell r="BO175">
            <v>1.1309523809523809</v>
          </cell>
        </row>
        <row r="176">
          <cell r="B176" t="str">
            <v>水際の複雑さの中央値</v>
          </cell>
          <cell r="D176">
            <v>1.2315789473684211</v>
          </cell>
          <cell r="E176">
            <v>1.2315789473684211</v>
          </cell>
          <cell r="F176">
            <v>1.2315789473684211</v>
          </cell>
          <cell r="G176">
            <v>1.2315789473684211</v>
          </cell>
          <cell r="H176">
            <v>1.2315789473684211</v>
          </cell>
          <cell r="I176">
            <v>1.2315789473684211</v>
          </cell>
          <cell r="J176">
            <v>1.2315789473684211</v>
          </cell>
          <cell r="K176">
            <v>1.0511679000925069</v>
          </cell>
          <cell r="L176">
            <v>1.0511679000925069</v>
          </cell>
          <cell r="M176">
            <v>1.0511679000925069</v>
          </cell>
          <cell r="N176">
            <v>1.0511679000925069</v>
          </cell>
          <cell r="O176">
            <v>1.0511679000925069</v>
          </cell>
          <cell r="P176">
            <v>1.0511679000925069</v>
          </cell>
          <cell r="Q176">
            <v>1.0511679000925069</v>
          </cell>
          <cell r="R176">
            <v>1.0511679000925069</v>
          </cell>
          <cell r="S176">
            <v>1.25</v>
          </cell>
          <cell r="T176">
            <v>1.25</v>
          </cell>
          <cell r="U176">
            <v>1.25</v>
          </cell>
          <cell r="V176">
            <v>1.25</v>
          </cell>
          <cell r="W176">
            <v>1.25</v>
          </cell>
          <cell r="X176">
            <v>1.25</v>
          </cell>
          <cell r="Y176">
            <v>1.25</v>
          </cell>
          <cell r="Z176">
            <v>1.25</v>
          </cell>
          <cell r="AA176">
            <v>1.25</v>
          </cell>
          <cell r="AB176">
            <v>1.272435325602141</v>
          </cell>
          <cell r="AC176">
            <v>1.272435325602141</v>
          </cell>
          <cell r="AD176">
            <v>1.272435325602141</v>
          </cell>
          <cell r="AE176">
            <v>1.272435325602141</v>
          </cell>
          <cell r="AF176">
            <v>1.272435325602141</v>
          </cell>
          <cell r="AG176">
            <v>1.272435325602141</v>
          </cell>
          <cell r="AH176">
            <v>1.272435325602141</v>
          </cell>
          <cell r="AI176">
            <v>1.272435325602141</v>
          </cell>
          <cell r="AJ176">
            <v>1.272435325602141</v>
          </cell>
          <cell r="AK176">
            <v>1.272435325602141</v>
          </cell>
          <cell r="AL176">
            <v>1.272435325602141</v>
          </cell>
          <cell r="AM176">
            <v>1.272435325602141</v>
          </cell>
          <cell r="AN176">
            <v>1.272435325602141</v>
          </cell>
          <cell r="AO176">
            <v>1.272435325602141</v>
          </cell>
          <cell r="AP176">
            <v>1.272435325602141</v>
          </cell>
          <cell r="AQ176">
            <v>1.272435325602141</v>
          </cell>
          <cell r="AR176">
            <v>1.272435325602141</v>
          </cell>
          <cell r="AS176">
            <v>1.272435325602141</v>
          </cell>
          <cell r="AT176">
            <v>1.272435325602141</v>
          </cell>
          <cell r="AU176">
            <v>1.272435325602141</v>
          </cell>
          <cell r="AV176">
            <v>1.272435325602141</v>
          </cell>
          <cell r="AW176">
            <v>1.272435325602141</v>
          </cell>
          <cell r="AX176">
            <v>1.272435325602141</v>
          </cell>
          <cell r="AY176">
            <v>1.272435325602141</v>
          </cell>
          <cell r="AZ176">
            <v>1.272435325602141</v>
          </cell>
          <cell r="BA176">
            <v>1.272435325602141</v>
          </cell>
          <cell r="BB176">
            <v>1.272435325602141</v>
          </cell>
          <cell r="BC176">
            <v>1.272435325602141</v>
          </cell>
          <cell r="BD176">
            <v>1.272435325602141</v>
          </cell>
          <cell r="BE176">
            <v>1.272435325602141</v>
          </cell>
          <cell r="BF176">
            <v>1.272435325602141</v>
          </cell>
          <cell r="BG176">
            <v>1.272435325602141</v>
          </cell>
          <cell r="BH176">
            <v>1.272435325602141</v>
          </cell>
          <cell r="BI176">
            <v>1.272435325602141</v>
          </cell>
          <cell r="BJ176">
            <v>1.272435325602141</v>
          </cell>
          <cell r="BK176">
            <v>1.272435325602141</v>
          </cell>
          <cell r="BL176">
            <v>1.272435325602141</v>
          </cell>
          <cell r="BM176">
            <v>1.272435325602141</v>
          </cell>
          <cell r="BN176">
            <v>1.272435325602141</v>
          </cell>
          <cell r="BO176">
            <v>1.272435325602141</v>
          </cell>
        </row>
        <row r="177">
          <cell r="B177" t="str">
            <v>水際の複雑さの中央値以上</v>
          </cell>
          <cell r="D177" t="str">
            <v>×</v>
          </cell>
          <cell r="E177" t="str">
            <v>○</v>
          </cell>
          <cell r="F177" t="str">
            <v>○</v>
          </cell>
          <cell r="G177" t="str">
            <v>×</v>
          </cell>
          <cell r="H177" t="str">
            <v>○</v>
          </cell>
          <cell r="I177" t="str">
            <v>×</v>
          </cell>
          <cell r="J177" t="str">
            <v>○</v>
          </cell>
          <cell r="K177" t="str">
            <v>○</v>
          </cell>
          <cell r="L177" t="str">
            <v>×</v>
          </cell>
          <cell r="M177" t="str">
            <v>○</v>
          </cell>
          <cell r="N177" t="str">
            <v>○</v>
          </cell>
          <cell r="O177" t="str">
            <v>×</v>
          </cell>
          <cell r="P177" t="str">
            <v>×</v>
          </cell>
          <cell r="Q177" t="str">
            <v>×</v>
          </cell>
          <cell r="R177" t="str">
            <v>○</v>
          </cell>
          <cell r="S177" t="str">
            <v>○</v>
          </cell>
          <cell r="T177" t="str">
            <v>×</v>
          </cell>
          <cell r="U177" t="str">
            <v>○</v>
          </cell>
          <cell r="V177" t="str">
            <v>×</v>
          </cell>
          <cell r="W177" t="str">
            <v>○</v>
          </cell>
          <cell r="X177" t="str">
            <v>○</v>
          </cell>
          <cell r="Y177" t="str">
            <v>×</v>
          </cell>
          <cell r="Z177" t="str">
            <v>○</v>
          </cell>
          <cell r="AA177" t="str">
            <v>×</v>
          </cell>
          <cell r="AB177" t="str">
            <v>○</v>
          </cell>
          <cell r="AC177" t="str">
            <v>○</v>
          </cell>
          <cell r="AD177" t="str">
            <v>×</v>
          </cell>
          <cell r="AE177" t="str">
            <v>×</v>
          </cell>
          <cell r="AF177" t="str">
            <v>×</v>
          </cell>
          <cell r="AG177" t="str">
            <v>○</v>
          </cell>
          <cell r="AH177" t="str">
            <v>×</v>
          </cell>
          <cell r="AI177" t="str">
            <v>×</v>
          </cell>
          <cell r="AJ177" t="str">
            <v>×</v>
          </cell>
          <cell r="AK177" t="str">
            <v>○</v>
          </cell>
          <cell r="AL177" t="str">
            <v>○</v>
          </cell>
          <cell r="AM177" t="str">
            <v>○</v>
          </cell>
          <cell r="AN177" t="str">
            <v>×</v>
          </cell>
          <cell r="AO177" t="str">
            <v>×</v>
          </cell>
          <cell r="AP177" t="str">
            <v>○</v>
          </cell>
          <cell r="AQ177" t="str">
            <v>○</v>
          </cell>
          <cell r="AR177" t="str">
            <v>○</v>
          </cell>
          <cell r="AS177" t="str">
            <v>○</v>
          </cell>
          <cell r="AT177" t="str">
            <v>○</v>
          </cell>
          <cell r="AU177" t="str">
            <v>○</v>
          </cell>
          <cell r="AV177" t="str">
            <v>○</v>
          </cell>
          <cell r="AW177" t="str">
            <v>○</v>
          </cell>
          <cell r="AX177" t="str">
            <v>○</v>
          </cell>
          <cell r="AY177" t="str">
            <v>○</v>
          </cell>
          <cell r="AZ177" t="str">
            <v>×</v>
          </cell>
          <cell r="BA177" t="str">
            <v>×</v>
          </cell>
          <cell r="BB177" t="str">
            <v>○</v>
          </cell>
          <cell r="BC177" t="str">
            <v>×</v>
          </cell>
          <cell r="BD177" t="str">
            <v>○</v>
          </cell>
          <cell r="BE177" t="str">
            <v>×</v>
          </cell>
          <cell r="BF177" t="str">
            <v>×</v>
          </cell>
          <cell r="BG177" t="str">
            <v>○</v>
          </cell>
          <cell r="BH177" t="str">
            <v>×</v>
          </cell>
          <cell r="BI177" t="str">
            <v>○</v>
          </cell>
          <cell r="BJ177" t="str">
            <v>×</v>
          </cell>
          <cell r="BK177" t="str">
            <v>×</v>
          </cell>
          <cell r="BL177" t="str">
            <v>×</v>
          </cell>
          <cell r="BM177" t="str">
            <v>×</v>
          </cell>
          <cell r="BN177" t="str">
            <v>×</v>
          </cell>
          <cell r="BO177" t="str">
            <v>×</v>
          </cell>
        </row>
        <row r="178">
          <cell r="B178" t="str">
            <v>現在が過去以上</v>
          </cell>
          <cell r="D178" t="str">
            <v>○</v>
          </cell>
          <cell r="E178" t="str">
            <v>×</v>
          </cell>
          <cell r="F178" t="str">
            <v>×</v>
          </cell>
          <cell r="G178" t="str">
            <v>×</v>
          </cell>
          <cell r="H178" t="str">
            <v>○</v>
          </cell>
          <cell r="I178" t="str">
            <v>×</v>
          </cell>
          <cell r="J178" t="str">
            <v>○</v>
          </cell>
          <cell r="K178" t="str">
            <v>×</v>
          </cell>
          <cell r="L178" t="str">
            <v>×</v>
          </cell>
          <cell r="M178" t="str">
            <v>×</v>
          </cell>
          <cell r="N178" t="str">
            <v>○</v>
          </cell>
          <cell r="O178" t="str">
            <v>×</v>
          </cell>
          <cell r="P178" t="str">
            <v>○</v>
          </cell>
          <cell r="Q178" t="str">
            <v>○</v>
          </cell>
          <cell r="R178" t="str">
            <v>○</v>
          </cell>
          <cell r="S178" t="str">
            <v>○</v>
          </cell>
          <cell r="T178" t="str">
            <v>×</v>
          </cell>
          <cell r="U178" t="str">
            <v>×</v>
          </cell>
          <cell r="V178" t="str">
            <v>×</v>
          </cell>
          <cell r="W178" t="str">
            <v>○</v>
          </cell>
          <cell r="X178" t="str">
            <v>×</v>
          </cell>
          <cell r="Y178" t="str">
            <v>○</v>
          </cell>
          <cell r="Z178" t="str">
            <v>○</v>
          </cell>
          <cell r="AA178" t="str">
            <v>×</v>
          </cell>
          <cell r="AB178" t="str">
            <v>×</v>
          </cell>
          <cell r="AC178" t="str">
            <v>×</v>
          </cell>
          <cell r="AD178" t="str">
            <v>×</v>
          </cell>
          <cell r="AE178" t="str">
            <v>×</v>
          </cell>
          <cell r="AF178" t="str">
            <v>×</v>
          </cell>
          <cell r="AG178" t="str">
            <v>○</v>
          </cell>
          <cell r="AH178" t="str">
            <v>×</v>
          </cell>
          <cell r="AI178" t="str">
            <v>×</v>
          </cell>
          <cell r="AJ178" t="str">
            <v>×</v>
          </cell>
          <cell r="AK178" t="str">
            <v>○</v>
          </cell>
          <cell r="AL178" t="str">
            <v>○</v>
          </cell>
          <cell r="AM178" t="str">
            <v>×</v>
          </cell>
          <cell r="AN178" t="str">
            <v>×</v>
          </cell>
          <cell r="AO178" t="str">
            <v>×</v>
          </cell>
          <cell r="AP178" t="str">
            <v>○</v>
          </cell>
          <cell r="AQ178" t="str">
            <v>×</v>
          </cell>
          <cell r="AR178" t="str">
            <v>×</v>
          </cell>
          <cell r="AS178" t="str">
            <v>○</v>
          </cell>
          <cell r="AT178" t="str">
            <v>○</v>
          </cell>
          <cell r="AU178" t="str">
            <v>○</v>
          </cell>
          <cell r="AV178" t="str">
            <v>×</v>
          </cell>
          <cell r="AW178" t="str">
            <v>×</v>
          </cell>
          <cell r="AX178" t="str">
            <v>○</v>
          </cell>
          <cell r="AY178" t="str">
            <v>○</v>
          </cell>
          <cell r="AZ178" t="str">
            <v>×</v>
          </cell>
          <cell r="BA178" t="str">
            <v>×</v>
          </cell>
          <cell r="BB178" t="str">
            <v>×</v>
          </cell>
          <cell r="BC178" t="str">
            <v>○</v>
          </cell>
          <cell r="BD178" t="str">
            <v>×</v>
          </cell>
          <cell r="BE178" t="str">
            <v>×</v>
          </cell>
          <cell r="BF178" t="str">
            <v>×</v>
          </cell>
          <cell r="BG178" t="str">
            <v>×</v>
          </cell>
          <cell r="BH178" t="str">
            <v>×</v>
          </cell>
          <cell r="BI178" t="str">
            <v>○</v>
          </cell>
          <cell r="BJ178" t="str">
            <v>○</v>
          </cell>
          <cell r="BK178" t="str">
            <v>×</v>
          </cell>
          <cell r="BL178" t="str">
            <v>×</v>
          </cell>
          <cell r="BM178" t="str">
            <v>○</v>
          </cell>
          <cell r="BN178" t="str">
            <v>×</v>
          </cell>
          <cell r="BO178" t="str">
            <v>○</v>
          </cell>
        </row>
        <row r="179">
          <cell r="B179" t="str">
            <v>差分データが中央値以上</v>
          </cell>
          <cell r="D179" t="str">
            <v>×</v>
          </cell>
          <cell r="E179" t="str">
            <v>○</v>
          </cell>
          <cell r="F179" t="str">
            <v>○</v>
          </cell>
          <cell r="G179" t="str">
            <v>×</v>
          </cell>
          <cell r="H179" t="str">
            <v>○</v>
          </cell>
          <cell r="I179" t="str">
            <v>×</v>
          </cell>
          <cell r="J179" t="str">
            <v>○</v>
          </cell>
          <cell r="K179" t="str">
            <v>○</v>
          </cell>
          <cell r="L179" t="str">
            <v>×</v>
          </cell>
          <cell r="M179" t="str">
            <v>○</v>
          </cell>
          <cell r="N179" t="str">
            <v>○</v>
          </cell>
          <cell r="O179" t="str">
            <v>×</v>
          </cell>
          <cell r="P179" t="str">
            <v>×</v>
          </cell>
          <cell r="Q179" t="str">
            <v>×</v>
          </cell>
          <cell r="R179" t="str">
            <v>○</v>
          </cell>
          <cell r="S179" t="str">
            <v>○</v>
          </cell>
          <cell r="T179" t="str">
            <v>×</v>
          </cell>
          <cell r="U179" t="str">
            <v>○</v>
          </cell>
          <cell r="V179" t="str">
            <v>×</v>
          </cell>
          <cell r="W179" t="str">
            <v>○</v>
          </cell>
          <cell r="X179" t="str">
            <v>○</v>
          </cell>
          <cell r="Y179" t="str">
            <v>×</v>
          </cell>
          <cell r="Z179" t="str">
            <v>○</v>
          </cell>
          <cell r="AA179" t="str">
            <v>×</v>
          </cell>
          <cell r="AB179" t="str">
            <v>○</v>
          </cell>
          <cell r="AC179" t="str">
            <v>○</v>
          </cell>
          <cell r="AD179" t="str">
            <v>×</v>
          </cell>
          <cell r="AE179" t="str">
            <v>×</v>
          </cell>
          <cell r="AF179" t="str">
            <v>×</v>
          </cell>
          <cell r="AG179" t="str">
            <v>○</v>
          </cell>
          <cell r="AH179" t="str">
            <v>×</v>
          </cell>
          <cell r="AI179" t="str">
            <v>×</v>
          </cell>
          <cell r="AJ179" t="str">
            <v>×</v>
          </cell>
          <cell r="AK179" t="str">
            <v>○</v>
          </cell>
          <cell r="AL179" t="str">
            <v>○</v>
          </cell>
          <cell r="AM179" t="str">
            <v>○</v>
          </cell>
          <cell r="AN179" t="str">
            <v>×</v>
          </cell>
          <cell r="AO179" t="str">
            <v>×</v>
          </cell>
          <cell r="AP179" t="str">
            <v>○</v>
          </cell>
          <cell r="AQ179" t="str">
            <v>○</v>
          </cell>
          <cell r="AR179" t="str">
            <v>○</v>
          </cell>
          <cell r="AS179" t="str">
            <v>○</v>
          </cell>
          <cell r="AT179" t="str">
            <v>○</v>
          </cell>
          <cell r="AU179" t="str">
            <v>○</v>
          </cell>
          <cell r="AV179" t="str">
            <v>○</v>
          </cell>
          <cell r="AW179" t="str">
            <v>○</v>
          </cell>
          <cell r="AX179" t="str">
            <v>○</v>
          </cell>
          <cell r="AY179" t="str">
            <v>○</v>
          </cell>
          <cell r="AZ179" t="str">
            <v>×</v>
          </cell>
          <cell r="BA179" t="str">
            <v>×</v>
          </cell>
          <cell r="BB179" t="str">
            <v>○</v>
          </cell>
          <cell r="BC179" t="str">
            <v>×</v>
          </cell>
          <cell r="BD179" t="str">
            <v>○</v>
          </cell>
          <cell r="BE179" t="str">
            <v>×</v>
          </cell>
          <cell r="BF179" t="str">
            <v>×</v>
          </cell>
          <cell r="BG179" t="str">
            <v>○</v>
          </cell>
          <cell r="BH179" t="str">
            <v>×</v>
          </cell>
          <cell r="BI179" t="str">
            <v>○</v>
          </cell>
          <cell r="BJ179" t="str">
            <v>×</v>
          </cell>
          <cell r="BK179" t="str">
            <v>×</v>
          </cell>
          <cell r="BL179" t="str">
            <v>×</v>
          </cell>
          <cell r="BM179" t="str">
            <v>×</v>
          </cell>
          <cell r="BN179" t="str">
            <v>×</v>
          </cell>
          <cell r="BO179" t="str">
            <v>×</v>
          </cell>
        </row>
        <row r="180">
          <cell r="B180" t="str">
            <v>○×－</v>
          </cell>
          <cell r="D180" t="str">
            <v>-</v>
          </cell>
          <cell r="E180" t="str">
            <v>×</v>
          </cell>
          <cell r="F180" t="str">
            <v>×</v>
          </cell>
          <cell r="G180" t="str">
            <v>-</v>
          </cell>
          <cell r="H180" t="str">
            <v>○</v>
          </cell>
          <cell r="I180" t="str">
            <v>-</v>
          </cell>
          <cell r="J180" t="str">
            <v>○</v>
          </cell>
          <cell r="K180" t="str">
            <v>×</v>
          </cell>
          <cell r="L180" t="str">
            <v>-</v>
          </cell>
          <cell r="M180" t="str">
            <v>×</v>
          </cell>
          <cell r="N180" t="str">
            <v>○</v>
          </cell>
          <cell r="O180" t="str">
            <v>-</v>
          </cell>
          <cell r="P180" t="str">
            <v>-</v>
          </cell>
          <cell r="Q180" t="str">
            <v>-</v>
          </cell>
          <cell r="R180" t="str">
            <v>○</v>
          </cell>
          <cell r="S180" t="str">
            <v>○</v>
          </cell>
          <cell r="T180" t="str">
            <v>-</v>
          </cell>
          <cell r="U180" t="str">
            <v>×</v>
          </cell>
          <cell r="V180" t="str">
            <v>-</v>
          </cell>
          <cell r="W180" t="str">
            <v>○</v>
          </cell>
          <cell r="X180" t="str">
            <v>×</v>
          </cell>
          <cell r="Y180" t="str">
            <v>-</v>
          </cell>
          <cell r="Z180" t="str">
            <v>○</v>
          </cell>
          <cell r="AA180" t="str">
            <v>-</v>
          </cell>
          <cell r="AB180" t="str">
            <v>×</v>
          </cell>
          <cell r="AC180" t="str">
            <v>×</v>
          </cell>
          <cell r="AD180" t="str">
            <v>-</v>
          </cell>
          <cell r="AE180" t="str">
            <v>-</v>
          </cell>
          <cell r="AF180" t="str">
            <v>-</v>
          </cell>
          <cell r="AG180" t="str">
            <v>○</v>
          </cell>
          <cell r="AH180" t="str">
            <v>-</v>
          </cell>
          <cell r="AI180" t="str">
            <v>-</v>
          </cell>
          <cell r="AJ180" t="str">
            <v>-</v>
          </cell>
          <cell r="AK180" t="str">
            <v>○</v>
          </cell>
          <cell r="AL180" t="str">
            <v>○</v>
          </cell>
          <cell r="AM180" t="str">
            <v>×</v>
          </cell>
          <cell r="AN180" t="str">
            <v>-</v>
          </cell>
          <cell r="AO180" t="str">
            <v>-</v>
          </cell>
          <cell r="AP180" t="str">
            <v>○</v>
          </cell>
          <cell r="AQ180" t="str">
            <v>×</v>
          </cell>
          <cell r="AR180" t="str">
            <v>×</v>
          </cell>
          <cell r="AS180" t="str">
            <v>○</v>
          </cell>
          <cell r="AT180" t="str">
            <v>○</v>
          </cell>
          <cell r="AU180" t="str">
            <v>○</v>
          </cell>
          <cell r="AV180" t="str">
            <v>×</v>
          </cell>
          <cell r="AW180" t="str">
            <v>×</v>
          </cell>
          <cell r="AX180" t="str">
            <v>○</v>
          </cell>
          <cell r="AY180" t="str">
            <v>○</v>
          </cell>
          <cell r="AZ180" t="str">
            <v>-</v>
          </cell>
          <cell r="BA180" t="str">
            <v>-</v>
          </cell>
          <cell r="BB180" t="str">
            <v>×</v>
          </cell>
          <cell r="BC180" t="str">
            <v>-</v>
          </cell>
          <cell r="BD180" t="str">
            <v>×</v>
          </cell>
          <cell r="BE180" t="str">
            <v>-</v>
          </cell>
          <cell r="BF180" t="str">
            <v>-</v>
          </cell>
          <cell r="BG180" t="str">
            <v>×</v>
          </cell>
          <cell r="BH180" t="str">
            <v>-</v>
          </cell>
          <cell r="BI180" t="str">
            <v>○</v>
          </cell>
          <cell r="BJ180" t="str">
            <v>-</v>
          </cell>
          <cell r="BK180" t="str">
            <v>-</v>
          </cell>
          <cell r="BL180" t="str">
            <v>-</v>
          </cell>
          <cell r="BM180" t="str">
            <v>-</v>
          </cell>
          <cell r="BN180" t="str">
            <v>-</v>
          </cell>
          <cell r="BO180" t="str">
            <v>-</v>
          </cell>
        </row>
        <row r="182">
          <cell r="B182" t="str">
            <v>右岸平均勾配</v>
          </cell>
          <cell r="D182">
            <v>27.501217536070492</v>
          </cell>
          <cell r="E182">
            <v>8.8135554868823522</v>
          </cell>
          <cell r="F182">
            <v>5.3599079917461561</v>
          </cell>
          <cell r="G182">
            <v>2.6076883553650245</v>
          </cell>
          <cell r="H182">
            <v>5.7562136514842388</v>
          </cell>
          <cell r="I182">
            <v>4.2821944036143744</v>
          </cell>
          <cell r="J182">
            <v>11.453506246706169</v>
          </cell>
          <cell r="K182">
            <v>18.848496055475515</v>
          </cell>
          <cell r="L182">
            <v>24.772436005253571</v>
          </cell>
          <cell r="M182">
            <v>11.768821945567407</v>
          </cell>
          <cell r="N182">
            <v>9.1099451493319172</v>
          </cell>
          <cell r="O182">
            <v>13.634162031625106</v>
          </cell>
          <cell r="P182">
            <v>15.099015106803543</v>
          </cell>
          <cell r="Q182">
            <v>3.2333149384574775</v>
          </cell>
          <cell r="R182">
            <v>4.6066947183133191</v>
          </cell>
          <cell r="S182">
            <v>2.990919287768786</v>
          </cell>
          <cell r="T182">
            <v>3.087396712399709</v>
          </cell>
          <cell r="U182">
            <v>3.2429539245737109</v>
          </cell>
          <cell r="V182">
            <v>2.5146407504740824</v>
          </cell>
          <cell r="W182">
            <v>3.7884786034439175</v>
          </cell>
          <cell r="X182">
            <v>3.3426242130318622</v>
          </cell>
          <cell r="Y182">
            <v>3.944330914492197</v>
          </cell>
          <cell r="Z182">
            <v>4.3934418198801337</v>
          </cell>
          <cell r="AA182">
            <v>11.594320538892291</v>
          </cell>
          <cell r="AB182">
            <v>19.348770333758662</v>
          </cell>
          <cell r="AC182">
            <v>22.752562679149225</v>
          </cell>
          <cell r="AD182">
            <v>9.9265214426401016</v>
          </cell>
          <cell r="AE182">
            <v>14.616530358225805</v>
          </cell>
          <cell r="AF182">
            <v>27.859132219650384</v>
          </cell>
          <cell r="AG182">
            <v>26.25106633913391</v>
          </cell>
          <cell r="AH182">
            <v>8.3794342293370807</v>
          </cell>
          <cell r="AI182">
            <v>14.659647475781435</v>
          </cell>
          <cell r="AJ182">
            <v>16.772186588369614</v>
          </cell>
          <cell r="AK182">
            <v>9.1003199534530346</v>
          </cell>
          <cell r="AL182">
            <v>25.287428734684408</v>
          </cell>
          <cell r="AM182">
            <v>7.533542015245807</v>
          </cell>
          <cell r="AN182">
            <v>13.116767100722171</v>
          </cell>
          <cell r="AO182">
            <v>8.4369676707518977</v>
          </cell>
          <cell r="AP182">
            <v>7.9643334567031889</v>
          </cell>
          <cell r="AQ182">
            <v>2.7174229074338969</v>
          </cell>
          <cell r="AR182">
            <v>2.7626763998739086</v>
          </cell>
          <cell r="AS182">
            <v>3.028167244229663</v>
          </cell>
          <cell r="AT182">
            <v>1.6258974447345036</v>
          </cell>
          <cell r="AU182">
            <v>3.666565324145528</v>
          </cell>
          <cell r="AV182">
            <v>2.8264495229964663</v>
          </cell>
          <cell r="AW182">
            <v>7.239575117903863</v>
          </cell>
          <cell r="AX182">
            <v>14.659981417691023</v>
          </cell>
          <cell r="AY182">
            <v>6.1907375130320421</v>
          </cell>
          <cell r="AZ182">
            <v>2.509423814127671</v>
          </cell>
          <cell r="BA182">
            <v>4.1302663285634997</v>
          </cell>
          <cell r="BB182">
            <v>2.3765744457733353</v>
          </cell>
          <cell r="BC182">
            <v>2.336613453327872</v>
          </cell>
          <cell r="BD182">
            <v>2.9089516847611159</v>
          </cell>
          <cell r="BE182">
            <v>3.9291070042645186</v>
          </cell>
          <cell r="BF182">
            <v>2.2595172171730646</v>
          </cell>
          <cell r="BG182">
            <v>2.9569173858442519</v>
          </cell>
          <cell r="BH182">
            <v>6.7284547745951446</v>
          </cell>
          <cell r="BI182">
            <v>2.9564038463604372</v>
          </cell>
          <cell r="BJ182">
            <v>3.8953342484352058</v>
          </cell>
          <cell r="BK182">
            <v>3.6843349779648116</v>
          </cell>
          <cell r="BL182">
            <v>6.6693176401955814</v>
          </cell>
          <cell r="BM182">
            <v>3.8232540529684798</v>
          </cell>
          <cell r="BN182">
            <v>5.4080308932100811</v>
          </cell>
          <cell r="BO182">
            <v>6.8589671319632499</v>
          </cell>
        </row>
        <row r="183">
          <cell r="B183" t="str">
            <v>左岸平均勾配</v>
          </cell>
          <cell r="F183">
            <v>4.3524127872939786</v>
          </cell>
          <cell r="G183">
            <v>3.1526533496929519</v>
          </cell>
          <cell r="H183">
            <v>2.7783506580719983</v>
          </cell>
          <cell r="I183">
            <v>7.2037997338941677</v>
          </cell>
          <cell r="J183">
            <v>1.2944213556259601</v>
          </cell>
          <cell r="K183">
            <v>10.917360739805506</v>
          </cell>
          <cell r="L183">
            <v>7.5116943467074888</v>
          </cell>
          <cell r="M183">
            <v>10.706610608614692</v>
          </cell>
          <cell r="N183">
            <v>10.110831254814935</v>
          </cell>
          <cell r="O183">
            <v>8.8382189924009502</v>
          </cell>
          <cell r="P183">
            <v>3.4499265710993514</v>
          </cell>
          <cell r="Q183">
            <v>3.2140473026327721</v>
          </cell>
          <cell r="R183">
            <v>7.0241137278132424</v>
          </cell>
          <cell r="S183">
            <v>6.6372821818317007</v>
          </cell>
          <cell r="T183">
            <v>1.8330877329970483</v>
          </cell>
          <cell r="U183">
            <v>3.4374999845476113</v>
          </cell>
          <cell r="V183">
            <v>3.1816115311665056</v>
          </cell>
          <cell r="W183">
            <v>4.1095238363304176</v>
          </cell>
          <cell r="X183">
            <v>2.9875065958729103</v>
          </cell>
          <cell r="Y183">
            <v>6.4220107920723226</v>
          </cell>
          <cell r="Z183">
            <v>4.4600947313404884</v>
          </cell>
          <cell r="AA183">
            <v>9.7318625437906814</v>
          </cell>
          <cell r="AB183">
            <v>24.309564336171654</v>
          </cell>
          <cell r="AC183">
            <v>17.434485950648398</v>
          </cell>
          <cell r="AD183">
            <v>13.405520414714616</v>
          </cell>
          <cell r="AE183">
            <v>12.197672371769382</v>
          </cell>
          <cell r="AF183">
            <v>27.223206655470335</v>
          </cell>
          <cell r="AG183">
            <v>11.262090917922006</v>
          </cell>
          <cell r="AH183">
            <v>12.944946121846195</v>
          </cell>
          <cell r="AI183">
            <v>15.471636747959902</v>
          </cell>
          <cell r="AJ183">
            <v>16.169834832250913</v>
          </cell>
          <cell r="AK183">
            <v>11.368086854769944</v>
          </cell>
          <cell r="AL183">
            <v>13.749149402425022</v>
          </cell>
          <cell r="AM183">
            <v>14.24434061069331</v>
          </cell>
          <cell r="AN183">
            <v>11.466581730010208</v>
          </cell>
          <cell r="AO183">
            <v>9.8339891902531633</v>
          </cell>
          <cell r="AP183">
            <v>11.703840957361265</v>
          </cell>
          <cell r="AQ183">
            <v>3.0937946445079993</v>
          </cell>
          <cell r="AR183">
            <v>5.3629462957679488</v>
          </cell>
          <cell r="AS183">
            <v>2.370769046852911</v>
          </cell>
          <cell r="AT183">
            <v>3.2711020684748915</v>
          </cell>
          <cell r="AU183">
            <v>2.7289016428806274</v>
          </cell>
          <cell r="AV183">
            <v>6.2764974887837273</v>
          </cell>
          <cell r="AW183">
            <v>8.9191975491700983</v>
          </cell>
          <cell r="AX183">
            <v>6.9414429635316521</v>
          </cell>
          <cell r="AY183">
            <v>5.8442175752878507</v>
          </cell>
          <cell r="AZ183">
            <v>1.9118128589555343</v>
          </cell>
          <cell r="BA183">
            <v>3.3508185207812007</v>
          </cell>
          <cell r="BB183">
            <v>3.3971005025956145</v>
          </cell>
          <cell r="BC183">
            <v>2.8952980979512946</v>
          </cell>
          <cell r="BD183">
            <v>2.5564061602818127</v>
          </cell>
          <cell r="BE183">
            <v>3.5778904444466249</v>
          </cell>
          <cell r="BF183">
            <v>2.4776745212333564</v>
          </cell>
          <cell r="BG183">
            <v>2.8308232772183013</v>
          </cell>
          <cell r="BH183">
            <v>5.344525435644222</v>
          </cell>
          <cell r="BI183">
            <v>5.1552475763493613</v>
          </cell>
          <cell r="BJ183">
            <v>4.2914680052574505</v>
          </cell>
          <cell r="BK183">
            <v>4.4078426055785496</v>
          </cell>
          <cell r="BL183">
            <v>5.1165989989156628</v>
          </cell>
          <cell r="BM183">
            <v>3.764609051868657</v>
          </cell>
          <cell r="BN183">
            <v>6.3367147456735875</v>
          </cell>
          <cell r="BO183">
            <v>5.5762694740832526</v>
          </cell>
        </row>
        <row r="184">
          <cell r="B184" t="str">
            <v>左岸グラフ用</v>
          </cell>
          <cell r="C184">
            <v>-1</v>
          </cell>
          <cell r="D184">
            <v>0</v>
          </cell>
          <cell r="E184">
            <v>0</v>
          </cell>
          <cell r="F184">
            <v>-4.3524127872939786</v>
          </cell>
          <cell r="G184">
            <v>-3.1526533496929519</v>
          </cell>
          <cell r="H184">
            <v>-2.7783506580719983</v>
          </cell>
          <cell r="I184">
            <v>-7.2037997338941677</v>
          </cell>
          <cell r="J184">
            <v>-1.2944213556259601</v>
          </cell>
          <cell r="K184">
            <v>-10.917360739805506</v>
          </cell>
          <cell r="L184">
            <v>-7.5116943467074888</v>
          </cell>
          <cell r="M184">
            <v>-10.706610608614692</v>
          </cell>
          <cell r="N184">
            <v>-10.110831254814935</v>
          </cell>
          <cell r="O184">
            <v>-8.8382189924009502</v>
          </cell>
          <cell r="P184">
            <v>-3.4499265710993514</v>
          </cell>
          <cell r="Q184">
            <v>-3.2140473026327721</v>
          </cell>
          <cell r="R184">
            <v>-7.0241137278132424</v>
          </cell>
          <cell r="S184">
            <v>-6.6372821818317007</v>
          </cell>
          <cell r="T184">
            <v>-1.8330877329970483</v>
          </cell>
          <cell r="U184">
            <v>-3.4374999845476113</v>
          </cell>
          <cell r="V184">
            <v>-3.1816115311665056</v>
          </cell>
          <cell r="W184">
            <v>-4.1095238363304176</v>
          </cell>
          <cell r="X184">
            <v>-2.9875065958729103</v>
          </cell>
          <cell r="Y184">
            <v>-6.4220107920723226</v>
          </cell>
          <cell r="Z184">
            <v>-4.4600947313404884</v>
          </cell>
          <cell r="AA184">
            <v>-9.7318625437906814</v>
          </cell>
          <cell r="AB184">
            <v>-24.309564336171654</v>
          </cell>
          <cell r="AC184">
            <v>-17.434485950648398</v>
          </cell>
          <cell r="AD184">
            <v>-13.405520414714616</v>
          </cell>
          <cell r="AE184">
            <v>-12.197672371769382</v>
          </cell>
          <cell r="AF184">
            <v>-27.223206655470335</v>
          </cell>
          <cell r="AG184">
            <v>-11.262090917922006</v>
          </cell>
          <cell r="AH184">
            <v>-12.944946121846195</v>
          </cell>
          <cell r="AI184">
            <v>-15.471636747959902</v>
          </cell>
          <cell r="AJ184">
            <v>-16.169834832250913</v>
          </cell>
          <cell r="AK184">
            <v>-11.368086854769944</v>
          </cell>
          <cell r="AL184">
            <v>-13.749149402425022</v>
          </cell>
          <cell r="AM184">
            <v>-14.24434061069331</v>
          </cell>
          <cell r="AN184">
            <v>-11.466581730010208</v>
          </cell>
          <cell r="AO184">
            <v>-9.8339891902531633</v>
          </cell>
          <cell r="AP184">
            <v>-11.703840957361265</v>
          </cell>
          <cell r="AQ184">
            <v>-3.0937946445079993</v>
          </cell>
          <cell r="AR184">
            <v>-5.3629462957679488</v>
          </cell>
          <cell r="AS184">
            <v>-2.370769046852911</v>
          </cell>
          <cell r="AT184">
            <v>-3.2711020684748915</v>
          </cell>
          <cell r="AU184">
            <v>-2.7289016428806274</v>
          </cell>
          <cell r="AV184">
            <v>-6.2764974887837273</v>
          </cell>
          <cell r="AW184">
            <v>-8.9191975491700983</v>
          </cell>
          <cell r="AX184">
            <v>-6.9414429635316521</v>
          </cell>
          <cell r="AY184">
            <v>-5.8442175752878507</v>
          </cell>
          <cell r="AZ184">
            <v>-1.9118128589555343</v>
          </cell>
          <cell r="BA184">
            <v>-3.3508185207812007</v>
          </cell>
          <cell r="BB184">
            <v>-3.3971005025956145</v>
          </cell>
          <cell r="BC184">
            <v>-2.8952980979512946</v>
          </cell>
          <cell r="BD184">
            <v>-2.5564061602818127</v>
          </cell>
          <cell r="BE184">
            <v>-3.5778904444466249</v>
          </cell>
          <cell r="BF184">
            <v>-2.4776745212333564</v>
          </cell>
          <cell r="BG184">
            <v>-2.8308232772183013</v>
          </cell>
          <cell r="BH184">
            <v>-5.344525435644222</v>
          </cell>
          <cell r="BI184">
            <v>-5.1552475763493613</v>
          </cell>
          <cell r="BJ184">
            <v>-4.2914680052574505</v>
          </cell>
          <cell r="BK184">
            <v>-4.4078426055785496</v>
          </cell>
          <cell r="BL184">
            <v>-5.1165989989156628</v>
          </cell>
          <cell r="BM184">
            <v>-3.764609051868657</v>
          </cell>
          <cell r="BN184">
            <v>-6.3367147456735875</v>
          </cell>
          <cell r="BO184">
            <v>-5.5762694740832526</v>
          </cell>
        </row>
        <row r="185">
          <cell r="B185" t="str">
            <v>右岸中央値</v>
          </cell>
          <cell r="D185">
            <v>5.7562136514842388</v>
          </cell>
          <cell r="E185">
            <v>5.7562136514842388</v>
          </cell>
          <cell r="F185">
            <v>5.7562136514842388</v>
          </cell>
          <cell r="G185">
            <v>5.7562136514842388</v>
          </cell>
          <cell r="H185">
            <v>5.7562136514842388</v>
          </cell>
          <cell r="I185">
            <v>5.7562136514842388</v>
          </cell>
          <cell r="J185">
            <v>5.7562136514842388</v>
          </cell>
          <cell r="K185">
            <v>12.701491988596256</v>
          </cell>
          <cell r="L185">
            <v>12.701491988596256</v>
          </cell>
          <cell r="M185">
            <v>12.701491988596256</v>
          </cell>
          <cell r="N185">
            <v>12.701491988596256</v>
          </cell>
          <cell r="O185">
            <v>12.701491988596256</v>
          </cell>
          <cell r="P185">
            <v>12.701491988596256</v>
          </cell>
          <cell r="Q185">
            <v>12.701491988596256</v>
          </cell>
          <cell r="R185">
            <v>12.701491988596256</v>
          </cell>
          <cell r="S185">
            <v>3.3426242130318622</v>
          </cell>
          <cell r="T185">
            <v>3.3426242130318622</v>
          </cell>
          <cell r="U185">
            <v>3.3426242130318622</v>
          </cell>
          <cell r="V185">
            <v>3.3426242130318622</v>
          </cell>
          <cell r="W185">
            <v>3.3426242130318622</v>
          </cell>
          <cell r="X185">
            <v>3.3426242130318622</v>
          </cell>
          <cell r="Y185">
            <v>3.3426242130318622</v>
          </cell>
          <cell r="Z185">
            <v>3.3426242130318622</v>
          </cell>
          <cell r="AA185">
            <v>3.3426242130318622</v>
          </cell>
          <cell r="AB185">
            <v>6.4300275766138117</v>
          </cell>
          <cell r="AC185">
            <v>6.4300275766138117</v>
          </cell>
          <cell r="AD185">
            <v>6.4300275766138117</v>
          </cell>
          <cell r="AE185">
            <v>6.4300275766138117</v>
          </cell>
          <cell r="AF185">
            <v>6.4300275766138117</v>
          </cell>
          <cell r="AG185">
            <v>6.4300275766138117</v>
          </cell>
          <cell r="AH185">
            <v>6.4300275766138117</v>
          </cell>
          <cell r="AI185">
            <v>6.4300275766138117</v>
          </cell>
          <cell r="AJ185">
            <v>6.4300275766138117</v>
          </cell>
          <cell r="AK185">
            <v>6.4300275766138117</v>
          </cell>
          <cell r="AL185">
            <v>6.4300275766138117</v>
          </cell>
          <cell r="AM185">
            <v>6.4300275766138117</v>
          </cell>
          <cell r="AN185">
            <v>6.4300275766138117</v>
          </cell>
          <cell r="AO185">
            <v>6.4300275766138117</v>
          </cell>
          <cell r="AP185">
            <v>6.4300275766138117</v>
          </cell>
          <cell r="AQ185">
            <v>6.4300275766138117</v>
          </cell>
          <cell r="AR185">
            <v>6.4300275766138117</v>
          </cell>
          <cell r="AS185">
            <v>6.4300275766138117</v>
          </cell>
          <cell r="AT185">
            <v>6.4300275766138117</v>
          </cell>
          <cell r="AU185">
            <v>6.4300275766138117</v>
          </cell>
          <cell r="AV185">
            <v>6.4300275766138117</v>
          </cell>
          <cell r="AW185">
            <v>6.4300275766138117</v>
          </cell>
          <cell r="AX185">
            <v>6.4300275766138117</v>
          </cell>
          <cell r="AY185">
            <v>6.4300275766138117</v>
          </cell>
          <cell r="AZ185">
            <v>6.4300275766138117</v>
          </cell>
          <cell r="BA185">
            <v>6.4300275766138117</v>
          </cell>
          <cell r="BB185">
            <v>6.4300275766138117</v>
          </cell>
          <cell r="BC185">
            <v>6.4300275766138117</v>
          </cell>
          <cell r="BD185">
            <v>6.4300275766138117</v>
          </cell>
          <cell r="BE185">
            <v>6.4300275766138117</v>
          </cell>
          <cell r="BF185">
            <v>6.4300275766138117</v>
          </cell>
          <cell r="BG185">
            <v>6.4300275766138117</v>
          </cell>
          <cell r="BH185">
            <v>6.4300275766138117</v>
          </cell>
          <cell r="BI185">
            <v>6.4300275766138117</v>
          </cell>
          <cell r="BJ185">
            <v>6.4300275766138117</v>
          </cell>
          <cell r="BK185">
            <v>6.4300275766138117</v>
          </cell>
          <cell r="BL185">
            <v>6.4300275766138117</v>
          </cell>
          <cell r="BM185">
            <v>6.4300275766138117</v>
          </cell>
          <cell r="BN185">
            <v>6.4300275766138117</v>
          </cell>
          <cell r="BO185">
            <v>6.4300275766138117</v>
          </cell>
        </row>
        <row r="186">
          <cell r="B186" t="str">
            <v>左岸中央値</v>
          </cell>
          <cell r="D186">
            <v>3.1526533496929519</v>
          </cell>
          <cell r="E186">
            <v>3.1526533496929519</v>
          </cell>
          <cell r="F186">
            <v>3.1526533496929519</v>
          </cell>
          <cell r="G186">
            <v>3.1526533496929519</v>
          </cell>
          <cell r="H186">
            <v>3.1526533496929519</v>
          </cell>
          <cell r="I186">
            <v>3.1526533496929519</v>
          </cell>
          <cell r="J186">
            <v>3.1526533496929519</v>
          </cell>
          <cell r="K186">
            <v>8.17495666955422</v>
          </cell>
          <cell r="L186">
            <v>8.17495666955422</v>
          </cell>
          <cell r="M186">
            <v>8.17495666955422</v>
          </cell>
          <cell r="N186">
            <v>8.17495666955422</v>
          </cell>
          <cell r="O186">
            <v>8.17495666955422</v>
          </cell>
          <cell r="P186">
            <v>8.17495666955422</v>
          </cell>
          <cell r="Q186">
            <v>8.17495666955422</v>
          </cell>
          <cell r="R186">
            <v>8.17495666955422</v>
          </cell>
          <cell r="S186">
            <v>4.1095238363304176</v>
          </cell>
          <cell r="T186">
            <v>4.1095238363304176</v>
          </cell>
          <cell r="U186">
            <v>4.1095238363304176</v>
          </cell>
          <cell r="V186">
            <v>4.1095238363304176</v>
          </cell>
          <cell r="W186">
            <v>4.1095238363304176</v>
          </cell>
          <cell r="X186">
            <v>4.1095238363304176</v>
          </cell>
          <cell r="Y186">
            <v>4.1095238363304176</v>
          </cell>
          <cell r="Z186">
            <v>4.1095238363304176</v>
          </cell>
          <cell r="AA186">
            <v>4.1095238363304176</v>
          </cell>
          <cell r="AB186">
            <v>5.7102435246855521</v>
          </cell>
          <cell r="AC186">
            <v>5.7102435246855521</v>
          </cell>
          <cell r="AD186">
            <v>5.7102435246855521</v>
          </cell>
          <cell r="AE186">
            <v>5.7102435246855521</v>
          </cell>
          <cell r="AF186">
            <v>5.7102435246855521</v>
          </cell>
          <cell r="AG186">
            <v>5.7102435246855521</v>
          </cell>
          <cell r="AH186">
            <v>5.7102435246855521</v>
          </cell>
          <cell r="AI186">
            <v>5.7102435246855521</v>
          </cell>
          <cell r="AJ186">
            <v>5.7102435246855521</v>
          </cell>
          <cell r="AK186">
            <v>5.7102435246855521</v>
          </cell>
          <cell r="AL186">
            <v>5.7102435246855521</v>
          </cell>
          <cell r="AM186">
            <v>5.7102435246855521</v>
          </cell>
          <cell r="AN186">
            <v>5.7102435246855521</v>
          </cell>
          <cell r="AO186">
            <v>5.7102435246855521</v>
          </cell>
          <cell r="AP186">
            <v>5.7102435246855521</v>
          </cell>
          <cell r="AQ186">
            <v>5.7102435246855521</v>
          </cell>
          <cell r="AR186">
            <v>5.7102435246855521</v>
          </cell>
          <cell r="AS186">
            <v>5.7102435246855521</v>
          </cell>
          <cell r="AT186">
            <v>5.7102435246855521</v>
          </cell>
          <cell r="AU186">
            <v>5.7102435246855521</v>
          </cell>
          <cell r="AV186">
            <v>5.7102435246855521</v>
          </cell>
          <cell r="AW186">
            <v>5.7102435246855521</v>
          </cell>
          <cell r="AX186">
            <v>5.7102435246855521</v>
          </cell>
          <cell r="AY186">
            <v>5.7102435246855521</v>
          </cell>
          <cell r="AZ186">
            <v>5.7102435246855521</v>
          </cell>
          <cell r="BA186">
            <v>5.7102435246855521</v>
          </cell>
          <cell r="BB186">
            <v>5.7102435246855521</v>
          </cell>
          <cell r="BC186">
            <v>5.7102435246855521</v>
          </cell>
          <cell r="BD186">
            <v>5.7102435246855521</v>
          </cell>
          <cell r="BE186">
            <v>5.7102435246855521</v>
          </cell>
          <cell r="BF186">
            <v>5.7102435246855521</v>
          </cell>
          <cell r="BG186">
            <v>5.7102435246855521</v>
          </cell>
          <cell r="BH186">
            <v>5.7102435246855521</v>
          </cell>
          <cell r="BI186">
            <v>5.7102435246855521</v>
          </cell>
          <cell r="BJ186">
            <v>5.7102435246855521</v>
          </cell>
          <cell r="BK186">
            <v>5.7102435246855521</v>
          </cell>
          <cell r="BL186">
            <v>5.7102435246855521</v>
          </cell>
          <cell r="BM186">
            <v>5.7102435246855521</v>
          </cell>
          <cell r="BN186">
            <v>5.7102435246855521</v>
          </cell>
          <cell r="BO186">
            <v>5.7102435246855521</v>
          </cell>
        </row>
        <row r="187">
          <cell r="B187" t="str">
            <v>右岸中央値以上</v>
          </cell>
          <cell r="D187" t="str">
            <v>○</v>
          </cell>
          <cell r="E187" t="str">
            <v>○</v>
          </cell>
          <cell r="F187" t="str">
            <v>×</v>
          </cell>
          <cell r="G187" t="str">
            <v>×</v>
          </cell>
          <cell r="H187" t="str">
            <v>○</v>
          </cell>
          <cell r="I187" t="str">
            <v>×</v>
          </cell>
          <cell r="J187" t="str">
            <v>○</v>
          </cell>
          <cell r="K187" t="str">
            <v>○</v>
          </cell>
          <cell r="L187" t="str">
            <v>○</v>
          </cell>
          <cell r="M187" t="str">
            <v>×</v>
          </cell>
          <cell r="N187" t="str">
            <v>×</v>
          </cell>
          <cell r="O187" t="str">
            <v>○</v>
          </cell>
          <cell r="P187" t="str">
            <v>○</v>
          </cell>
          <cell r="Q187" t="str">
            <v>×</v>
          </cell>
          <cell r="R187" t="str">
            <v>×</v>
          </cell>
          <cell r="S187" t="str">
            <v>×</v>
          </cell>
          <cell r="T187" t="str">
            <v>×</v>
          </cell>
          <cell r="U187" t="str">
            <v>×</v>
          </cell>
          <cell r="V187" t="str">
            <v>×</v>
          </cell>
          <cell r="W187" t="str">
            <v>○</v>
          </cell>
          <cell r="X187" t="str">
            <v>○</v>
          </cell>
          <cell r="Y187" t="str">
            <v>○</v>
          </cell>
          <cell r="Z187" t="str">
            <v>○</v>
          </cell>
          <cell r="AA187" t="str">
            <v>○</v>
          </cell>
          <cell r="AB187" t="str">
            <v>○</v>
          </cell>
          <cell r="AC187" t="str">
            <v>○</v>
          </cell>
          <cell r="AD187" t="str">
            <v>○</v>
          </cell>
          <cell r="AE187" t="str">
            <v>○</v>
          </cell>
          <cell r="AF187" t="str">
            <v>○</v>
          </cell>
          <cell r="AG187" t="str">
            <v>○</v>
          </cell>
          <cell r="AH187" t="str">
            <v>○</v>
          </cell>
          <cell r="AI187" t="str">
            <v>○</v>
          </cell>
          <cell r="AJ187" t="str">
            <v>○</v>
          </cell>
          <cell r="AK187" t="str">
            <v>○</v>
          </cell>
          <cell r="AL187" t="str">
            <v>○</v>
          </cell>
          <cell r="AM187" t="str">
            <v>○</v>
          </cell>
          <cell r="AN187" t="str">
            <v>○</v>
          </cell>
          <cell r="AO187" t="str">
            <v>○</v>
          </cell>
          <cell r="AP187" t="str">
            <v>○</v>
          </cell>
          <cell r="AQ187" t="str">
            <v>×</v>
          </cell>
          <cell r="AR187" t="str">
            <v>×</v>
          </cell>
          <cell r="AS187" t="str">
            <v>×</v>
          </cell>
          <cell r="AT187" t="str">
            <v>×</v>
          </cell>
          <cell r="AU187" t="str">
            <v>×</v>
          </cell>
          <cell r="AV187" t="str">
            <v>×</v>
          </cell>
          <cell r="AW187" t="str">
            <v>○</v>
          </cell>
          <cell r="AX187" t="str">
            <v>○</v>
          </cell>
          <cell r="AY187" t="str">
            <v>×</v>
          </cell>
          <cell r="AZ187" t="str">
            <v>×</v>
          </cell>
          <cell r="BA187" t="str">
            <v>×</v>
          </cell>
          <cell r="BB187" t="str">
            <v>×</v>
          </cell>
          <cell r="BC187" t="str">
            <v>×</v>
          </cell>
          <cell r="BD187" t="str">
            <v>×</v>
          </cell>
          <cell r="BE187" t="str">
            <v>×</v>
          </cell>
          <cell r="BF187" t="str">
            <v>×</v>
          </cell>
          <cell r="BG187" t="str">
            <v>×</v>
          </cell>
          <cell r="BH187" t="str">
            <v>○</v>
          </cell>
          <cell r="BI187" t="str">
            <v>×</v>
          </cell>
          <cell r="BJ187" t="str">
            <v>×</v>
          </cell>
          <cell r="BK187" t="str">
            <v>×</v>
          </cell>
          <cell r="BL187" t="str">
            <v>○</v>
          </cell>
          <cell r="BM187" t="str">
            <v>×</v>
          </cell>
          <cell r="BN187" t="str">
            <v>×</v>
          </cell>
          <cell r="BO187" t="str">
            <v>○</v>
          </cell>
        </row>
        <row r="188">
          <cell r="B188" t="str">
            <v>左岸中央値以上</v>
          </cell>
          <cell r="D188" t="str">
            <v>×</v>
          </cell>
          <cell r="E188" t="str">
            <v>×</v>
          </cell>
          <cell r="F188" t="str">
            <v>○</v>
          </cell>
          <cell r="G188" t="str">
            <v>○</v>
          </cell>
          <cell r="H188" t="str">
            <v>×</v>
          </cell>
          <cell r="I188" t="str">
            <v>○</v>
          </cell>
          <cell r="J188" t="str">
            <v>×</v>
          </cell>
          <cell r="K188" t="str">
            <v>○</v>
          </cell>
          <cell r="L188" t="str">
            <v>×</v>
          </cell>
          <cell r="M188" t="str">
            <v>○</v>
          </cell>
          <cell r="N188" t="str">
            <v>○</v>
          </cell>
          <cell r="O188" t="str">
            <v>○</v>
          </cell>
          <cell r="P188" t="str">
            <v>×</v>
          </cell>
          <cell r="Q188" t="str">
            <v>×</v>
          </cell>
          <cell r="R188" t="str">
            <v>×</v>
          </cell>
          <cell r="S188" t="str">
            <v>○</v>
          </cell>
          <cell r="T188" t="str">
            <v>×</v>
          </cell>
          <cell r="U188" t="str">
            <v>×</v>
          </cell>
          <cell r="V188" t="str">
            <v>×</v>
          </cell>
          <cell r="W188" t="str">
            <v>○</v>
          </cell>
          <cell r="X188" t="str">
            <v>×</v>
          </cell>
          <cell r="Y188" t="str">
            <v>○</v>
          </cell>
          <cell r="Z188" t="str">
            <v>○</v>
          </cell>
          <cell r="AA188" t="str">
            <v>○</v>
          </cell>
          <cell r="AB188" t="str">
            <v>○</v>
          </cell>
          <cell r="AC188" t="str">
            <v>○</v>
          </cell>
          <cell r="AD188" t="str">
            <v>○</v>
          </cell>
          <cell r="AE188" t="str">
            <v>○</v>
          </cell>
          <cell r="AF188" t="str">
            <v>○</v>
          </cell>
          <cell r="AG188" t="str">
            <v>○</v>
          </cell>
          <cell r="AH188" t="str">
            <v>○</v>
          </cell>
          <cell r="AI188" t="str">
            <v>○</v>
          </cell>
          <cell r="AJ188" t="str">
            <v>○</v>
          </cell>
          <cell r="AK188" t="str">
            <v>○</v>
          </cell>
          <cell r="AL188" t="str">
            <v>○</v>
          </cell>
          <cell r="AM188" t="str">
            <v>○</v>
          </cell>
          <cell r="AN188" t="str">
            <v>○</v>
          </cell>
          <cell r="AO188" t="str">
            <v>○</v>
          </cell>
          <cell r="AP188" t="str">
            <v>○</v>
          </cell>
          <cell r="AQ188" t="str">
            <v>×</v>
          </cell>
          <cell r="AR188" t="str">
            <v>×</v>
          </cell>
          <cell r="AS188" t="str">
            <v>×</v>
          </cell>
          <cell r="AT188" t="str">
            <v>×</v>
          </cell>
          <cell r="AU188" t="str">
            <v>×</v>
          </cell>
          <cell r="AV188" t="str">
            <v>○</v>
          </cell>
          <cell r="AW188" t="str">
            <v>○</v>
          </cell>
          <cell r="AX188" t="str">
            <v>○</v>
          </cell>
          <cell r="AY188" t="str">
            <v>○</v>
          </cell>
          <cell r="AZ188" t="str">
            <v>×</v>
          </cell>
          <cell r="BA188" t="str">
            <v>×</v>
          </cell>
          <cell r="BB188" t="str">
            <v>×</v>
          </cell>
          <cell r="BC188" t="str">
            <v>×</v>
          </cell>
          <cell r="BD188" t="str">
            <v>×</v>
          </cell>
          <cell r="BE188" t="str">
            <v>×</v>
          </cell>
          <cell r="BF188" t="str">
            <v>×</v>
          </cell>
          <cell r="BG188" t="str">
            <v>×</v>
          </cell>
          <cell r="BH188" t="str">
            <v>×</v>
          </cell>
          <cell r="BI188" t="str">
            <v>×</v>
          </cell>
          <cell r="BJ188" t="str">
            <v>×</v>
          </cell>
          <cell r="BK188" t="str">
            <v>×</v>
          </cell>
          <cell r="BL188" t="str">
            <v>×</v>
          </cell>
          <cell r="BM188" t="str">
            <v>×</v>
          </cell>
          <cell r="BN188" t="str">
            <v>○</v>
          </cell>
          <cell r="BO188" t="str">
            <v>×</v>
          </cell>
        </row>
        <row r="191">
          <cell r="B191" t="str">
            <v>区分</v>
          </cell>
          <cell r="D191">
            <v>-2</v>
          </cell>
          <cell r="E191">
            <v>-1</v>
          </cell>
          <cell r="F191">
            <v>0</v>
          </cell>
          <cell r="G191">
            <v>1</v>
          </cell>
          <cell r="H191">
            <v>2</v>
          </cell>
          <cell r="I191">
            <v>3</v>
          </cell>
          <cell r="J191">
            <v>4</v>
          </cell>
          <cell r="K191">
            <v>5</v>
          </cell>
          <cell r="L191">
            <v>6</v>
          </cell>
          <cell r="M191">
            <v>7</v>
          </cell>
          <cell r="N191">
            <v>8</v>
          </cell>
          <cell r="O191">
            <v>9</v>
          </cell>
          <cell r="P191">
            <v>10</v>
          </cell>
          <cell r="Q191">
            <v>11</v>
          </cell>
          <cell r="R191">
            <v>12</v>
          </cell>
          <cell r="S191">
            <v>13</v>
          </cell>
          <cell r="T191">
            <v>14</v>
          </cell>
          <cell r="U191">
            <v>15</v>
          </cell>
          <cell r="V191">
            <v>16</v>
          </cell>
          <cell r="W191">
            <v>17</v>
          </cell>
          <cell r="X191">
            <v>18</v>
          </cell>
          <cell r="Y191">
            <v>19</v>
          </cell>
          <cell r="Z191">
            <v>20</v>
          </cell>
          <cell r="AA191">
            <v>21</v>
          </cell>
          <cell r="AB191">
            <v>22</v>
          </cell>
          <cell r="AC191">
            <v>23</v>
          </cell>
          <cell r="AD191">
            <v>24</v>
          </cell>
          <cell r="AE191">
            <v>25</v>
          </cell>
          <cell r="AF191">
            <v>26</v>
          </cell>
          <cell r="AG191">
            <v>27</v>
          </cell>
          <cell r="AH191">
            <v>28</v>
          </cell>
          <cell r="AI191">
            <v>29</v>
          </cell>
          <cell r="AJ191">
            <v>30</v>
          </cell>
          <cell r="AK191">
            <v>31</v>
          </cell>
          <cell r="AL191">
            <v>32</v>
          </cell>
          <cell r="AM191">
            <v>33</v>
          </cell>
          <cell r="AN191">
            <v>34</v>
          </cell>
          <cell r="AO191">
            <v>35</v>
          </cell>
          <cell r="AP191">
            <v>36</v>
          </cell>
          <cell r="AQ191">
            <v>37</v>
          </cell>
          <cell r="AR191">
            <v>38</v>
          </cell>
          <cell r="AS191">
            <v>39</v>
          </cell>
          <cell r="AT191">
            <v>40</v>
          </cell>
          <cell r="AU191">
            <v>41</v>
          </cell>
          <cell r="AV191">
            <v>42</v>
          </cell>
          <cell r="AW191">
            <v>43</v>
          </cell>
          <cell r="AX191">
            <v>44</v>
          </cell>
          <cell r="AY191">
            <v>45</v>
          </cell>
          <cell r="AZ191">
            <v>46</v>
          </cell>
          <cell r="BA191">
            <v>47</v>
          </cell>
          <cell r="BB191">
            <v>48</v>
          </cell>
          <cell r="BC191">
            <v>49</v>
          </cell>
          <cell r="BD191">
            <v>50</v>
          </cell>
          <cell r="BE191">
            <v>51</v>
          </cell>
          <cell r="BF191">
            <v>52</v>
          </cell>
          <cell r="BG191">
            <v>53</v>
          </cell>
          <cell r="BH191">
            <v>54</v>
          </cell>
          <cell r="BI191">
            <v>55</v>
          </cell>
          <cell r="BJ191">
            <v>56</v>
          </cell>
          <cell r="BK191">
            <v>57</v>
          </cell>
          <cell r="BL191">
            <v>58</v>
          </cell>
          <cell r="BM191">
            <v>59</v>
          </cell>
          <cell r="BN191">
            <v>60</v>
          </cell>
          <cell r="BO191">
            <v>61</v>
          </cell>
        </row>
        <row r="192">
          <cell r="B192" t="str">
            <v>水生植物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0.3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0.06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</row>
        <row r="193">
          <cell r="B193" t="str">
            <v>草本</v>
          </cell>
          <cell r="D193">
            <v>0</v>
          </cell>
          <cell r="E193">
            <v>0</v>
          </cell>
          <cell r="F193">
            <v>12.69</v>
          </cell>
          <cell r="G193">
            <v>9.5</v>
          </cell>
          <cell r="H193">
            <v>11.720000000000002</v>
          </cell>
          <cell r="I193">
            <v>15.450000000000001</v>
          </cell>
          <cell r="J193">
            <v>19.88</v>
          </cell>
          <cell r="K193">
            <v>12.529999999999998</v>
          </cell>
          <cell r="L193">
            <v>6.2100000000000009</v>
          </cell>
          <cell r="M193">
            <v>12.329999999999998</v>
          </cell>
          <cell r="N193">
            <v>13.11</v>
          </cell>
          <cell r="O193">
            <v>12.65</v>
          </cell>
          <cell r="P193">
            <v>11.879999999999999</v>
          </cell>
          <cell r="Q193">
            <v>7.4099999999999993</v>
          </cell>
          <cell r="R193">
            <v>9.7800000000000011</v>
          </cell>
          <cell r="S193">
            <v>4.9700000000000006</v>
          </cell>
          <cell r="T193">
            <v>4.43</v>
          </cell>
          <cell r="U193">
            <v>5.08</v>
          </cell>
          <cell r="V193">
            <v>5.18</v>
          </cell>
          <cell r="W193">
            <v>6.58</v>
          </cell>
          <cell r="X193">
            <v>7.86</v>
          </cell>
          <cell r="Y193">
            <v>5.1300000000000008</v>
          </cell>
          <cell r="Z193">
            <v>9.0400000000000009</v>
          </cell>
          <cell r="AA193">
            <v>7.620000000000001</v>
          </cell>
          <cell r="AB193">
            <v>7.68</v>
          </cell>
          <cell r="AC193">
            <v>7.0699999999999994</v>
          </cell>
          <cell r="AD193">
            <v>12.430000000000001</v>
          </cell>
          <cell r="AE193">
            <v>11.059999999999999</v>
          </cell>
          <cell r="AF193">
            <v>5.54</v>
          </cell>
          <cell r="AG193">
            <v>4.6899999999999995</v>
          </cell>
          <cell r="AH193">
            <v>12.639999999999999</v>
          </cell>
          <cell r="AI193">
            <v>14.749999999999998</v>
          </cell>
          <cell r="AJ193">
            <v>14.04</v>
          </cell>
          <cell r="AK193">
            <v>18.53</v>
          </cell>
          <cell r="AL193">
            <v>10.31</v>
          </cell>
          <cell r="AM193">
            <v>18.82</v>
          </cell>
          <cell r="AN193">
            <v>17.509999999999998</v>
          </cell>
          <cell r="AO193">
            <v>12.99</v>
          </cell>
          <cell r="AP193">
            <v>14.209999999999997</v>
          </cell>
          <cell r="AQ193">
            <v>11.249999999999996</v>
          </cell>
          <cell r="AR193">
            <v>10.86</v>
          </cell>
          <cell r="AS193">
            <v>15.59</v>
          </cell>
          <cell r="AT193">
            <v>13.75</v>
          </cell>
          <cell r="AU193">
            <v>14.06</v>
          </cell>
          <cell r="AV193">
            <v>18.93</v>
          </cell>
          <cell r="AW193">
            <v>11.209999999999997</v>
          </cell>
          <cell r="AX193">
            <v>5.51</v>
          </cell>
          <cell r="AY193">
            <v>15.569999999999999</v>
          </cell>
          <cell r="AZ193">
            <v>12.040000000000001</v>
          </cell>
          <cell r="BA193">
            <v>7.91</v>
          </cell>
          <cell r="BB193">
            <v>17.350000000000005</v>
          </cell>
          <cell r="BC193">
            <v>6.5600000000000005</v>
          </cell>
          <cell r="BD193">
            <v>4.0499999999999989</v>
          </cell>
          <cell r="BE193">
            <v>6.12</v>
          </cell>
          <cell r="BF193">
            <v>5.66</v>
          </cell>
          <cell r="BG193">
            <v>6.26</v>
          </cell>
          <cell r="BH193">
            <v>9.08</v>
          </cell>
          <cell r="BI193">
            <v>7.1000000000000005</v>
          </cell>
          <cell r="BJ193">
            <v>1.0799999999999998</v>
          </cell>
          <cell r="BK193">
            <v>8.1</v>
          </cell>
          <cell r="BL193">
            <v>1.6700000000000002</v>
          </cell>
          <cell r="BM193">
            <v>2.7800000000000002</v>
          </cell>
          <cell r="BN193">
            <v>2.6799999999999997</v>
          </cell>
          <cell r="BO193">
            <v>2.6799999999999997</v>
          </cell>
        </row>
        <row r="194">
          <cell r="B194" t="str">
            <v>樹林</v>
          </cell>
          <cell r="D194">
            <v>0</v>
          </cell>
          <cell r="E194">
            <v>0</v>
          </cell>
          <cell r="F194">
            <v>3.0300000000000002</v>
          </cell>
          <cell r="G194">
            <v>5.72</v>
          </cell>
          <cell r="H194">
            <v>3.7499999999999996</v>
          </cell>
          <cell r="I194">
            <v>3.51</v>
          </cell>
          <cell r="J194">
            <v>3.3500000000000005</v>
          </cell>
          <cell r="K194">
            <v>4.1800000000000006</v>
          </cell>
          <cell r="L194">
            <v>0.69</v>
          </cell>
          <cell r="M194">
            <v>0.38</v>
          </cell>
          <cell r="N194">
            <v>2.8800000000000003</v>
          </cell>
          <cell r="O194">
            <v>1.8900000000000001</v>
          </cell>
          <cell r="P194">
            <v>2.5</v>
          </cell>
          <cell r="Q194">
            <v>1.74</v>
          </cell>
          <cell r="R194">
            <v>3.1899999999999995</v>
          </cell>
          <cell r="S194">
            <v>1.34</v>
          </cell>
          <cell r="T194">
            <v>1.54</v>
          </cell>
          <cell r="U194">
            <v>2.6799999999999997</v>
          </cell>
          <cell r="V194">
            <v>0.59</v>
          </cell>
          <cell r="W194">
            <v>0.91</v>
          </cell>
          <cell r="X194">
            <v>1.3000000000000003</v>
          </cell>
          <cell r="Y194">
            <v>3.25</v>
          </cell>
          <cell r="Z194">
            <v>2.0499999999999998</v>
          </cell>
          <cell r="AA194">
            <v>4.1100000000000003</v>
          </cell>
          <cell r="AB194">
            <v>0.18000000000000002</v>
          </cell>
          <cell r="AC194">
            <v>2.6</v>
          </cell>
          <cell r="AD194">
            <v>3.6200000000000006</v>
          </cell>
          <cell r="AE194">
            <v>1.63</v>
          </cell>
          <cell r="AF194">
            <v>0.22</v>
          </cell>
          <cell r="AG194">
            <v>0.26999999999999996</v>
          </cell>
          <cell r="AH194">
            <v>1.91</v>
          </cell>
          <cell r="AI194">
            <v>2.4900000000000002</v>
          </cell>
          <cell r="AJ194">
            <v>0.56000000000000005</v>
          </cell>
          <cell r="AK194">
            <v>2.83</v>
          </cell>
          <cell r="AL194">
            <v>5.839999999999999</v>
          </cell>
          <cell r="AM194">
            <v>3.63</v>
          </cell>
          <cell r="AN194">
            <v>0.63</v>
          </cell>
          <cell r="AO194">
            <v>1.24</v>
          </cell>
          <cell r="AP194">
            <v>6.0200000000000005</v>
          </cell>
          <cell r="AQ194">
            <v>7.42</v>
          </cell>
          <cell r="AR194">
            <v>4.25</v>
          </cell>
          <cell r="AS194">
            <v>2.9099999999999997</v>
          </cell>
          <cell r="AT194">
            <v>5.71</v>
          </cell>
          <cell r="AU194">
            <v>2.52</v>
          </cell>
          <cell r="AV194">
            <v>9.14</v>
          </cell>
          <cell r="AW194">
            <v>4.1399999999999997</v>
          </cell>
          <cell r="AX194">
            <v>3.5400000000000005</v>
          </cell>
          <cell r="AY194">
            <v>10.14</v>
          </cell>
          <cell r="AZ194">
            <v>13.200000000000001</v>
          </cell>
          <cell r="BA194">
            <v>10.899999999999999</v>
          </cell>
          <cell r="BB194">
            <v>13.150000000000002</v>
          </cell>
          <cell r="BC194">
            <v>7.830000000000001</v>
          </cell>
          <cell r="BD194">
            <v>3.57</v>
          </cell>
          <cell r="BE194">
            <v>5.6800000000000006</v>
          </cell>
          <cell r="BF194">
            <v>5.33</v>
          </cell>
          <cell r="BG194">
            <v>2.1000000000000005</v>
          </cell>
          <cell r="BH194">
            <v>1.7300000000000002</v>
          </cell>
          <cell r="BI194">
            <v>5.34</v>
          </cell>
          <cell r="BJ194">
            <v>0.60000000000000009</v>
          </cell>
          <cell r="BK194">
            <v>3.0200000000000005</v>
          </cell>
          <cell r="BL194">
            <v>2.63</v>
          </cell>
          <cell r="BM194">
            <v>4.3899999999999997</v>
          </cell>
          <cell r="BN194">
            <v>3.5300000000000002</v>
          </cell>
          <cell r="BO194">
            <v>3.36</v>
          </cell>
        </row>
        <row r="195">
          <cell r="B195" t="str">
            <v>植林等</v>
          </cell>
          <cell r="D195">
            <v>0</v>
          </cell>
          <cell r="E195">
            <v>0.17</v>
          </cell>
          <cell r="F195">
            <v>2.54</v>
          </cell>
          <cell r="G195">
            <v>4.5</v>
          </cell>
          <cell r="H195">
            <v>13.309999999999999</v>
          </cell>
          <cell r="I195">
            <v>16.71</v>
          </cell>
          <cell r="J195">
            <v>12.19</v>
          </cell>
          <cell r="K195">
            <v>22.39</v>
          </cell>
          <cell r="L195">
            <v>28.249999999999996</v>
          </cell>
          <cell r="M195">
            <v>24.35</v>
          </cell>
          <cell r="N195">
            <v>38.210000000000008</v>
          </cell>
          <cell r="O195">
            <v>24.72</v>
          </cell>
          <cell r="P195">
            <v>21.01</v>
          </cell>
          <cell r="Q195">
            <v>19.27</v>
          </cell>
          <cell r="R195">
            <v>24.32</v>
          </cell>
          <cell r="S195">
            <v>31.92</v>
          </cell>
          <cell r="T195">
            <v>15.520000000000001</v>
          </cell>
          <cell r="U195">
            <v>15.27</v>
          </cell>
          <cell r="V195">
            <v>14.769999999999998</v>
          </cell>
          <cell r="W195">
            <v>15.659999999999998</v>
          </cell>
          <cell r="X195">
            <v>32.67</v>
          </cell>
          <cell r="Y195">
            <v>15.120000000000001</v>
          </cell>
          <cell r="Z195">
            <v>19.150000000000002</v>
          </cell>
          <cell r="AA195">
            <v>7.07</v>
          </cell>
          <cell r="AB195">
            <v>9.51</v>
          </cell>
          <cell r="AC195">
            <v>7.7799999999999994</v>
          </cell>
          <cell r="AD195">
            <v>5.93</v>
          </cell>
          <cell r="AE195">
            <v>5.7299999999999995</v>
          </cell>
          <cell r="AF195">
            <v>5.7099999999999991</v>
          </cell>
          <cell r="AG195">
            <v>10.86</v>
          </cell>
          <cell r="AH195">
            <v>5.3500000000000005</v>
          </cell>
          <cell r="AI195">
            <v>5.09</v>
          </cell>
          <cell r="AJ195">
            <v>9.68</v>
          </cell>
          <cell r="AK195">
            <v>9.620000000000001</v>
          </cell>
          <cell r="AL195">
            <v>7.36</v>
          </cell>
          <cell r="AM195">
            <v>0.65</v>
          </cell>
          <cell r="AN195">
            <v>4.9400000000000004</v>
          </cell>
          <cell r="AO195">
            <v>5.75</v>
          </cell>
          <cell r="AP195">
            <v>2.59</v>
          </cell>
          <cell r="AQ195">
            <v>1.0499999999999998</v>
          </cell>
          <cell r="AR195">
            <v>7.4799999999999995</v>
          </cell>
          <cell r="AS195">
            <v>5.46</v>
          </cell>
          <cell r="AT195">
            <v>7.93</v>
          </cell>
          <cell r="AU195">
            <v>12.870000000000001</v>
          </cell>
          <cell r="AV195">
            <v>4.71</v>
          </cell>
          <cell r="AW195">
            <v>7.34</v>
          </cell>
          <cell r="AX195">
            <v>11.57</v>
          </cell>
          <cell r="AY195">
            <v>7.8099999999999987</v>
          </cell>
          <cell r="AZ195">
            <v>7.4700000000000006</v>
          </cell>
          <cell r="BA195">
            <v>6.4399999999999995</v>
          </cell>
          <cell r="BB195">
            <v>9.0400000000000009</v>
          </cell>
          <cell r="BC195">
            <v>5.7500000000000009</v>
          </cell>
          <cell r="BD195">
            <v>6.0399999999999991</v>
          </cell>
          <cell r="BE195">
            <v>3.24</v>
          </cell>
          <cell r="BF195">
            <v>2.2199999999999998</v>
          </cell>
          <cell r="BG195">
            <v>3.9699999999999998</v>
          </cell>
          <cell r="BH195">
            <v>5.3199999999999994</v>
          </cell>
          <cell r="BI195">
            <v>4.2700000000000005</v>
          </cell>
          <cell r="BJ195">
            <v>2.8</v>
          </cell>
          <cell r="BK195">
            <v>9.8699999999999992</v>
          </cell>
          <cell r="BL195">
            <v>0.35</v>
          </cell>
          <cell r="BM195">
            <v>0.85999999999999988</v>
          </cell>
          <cell r="BN195">
            <v>0.2</v>
          </cell>
          <cell r="BO195">
            <v>0.87</v>
          </cell>
        </row>
        <row r="196">
          <cell r="B196" t="str">
            <v>↑H22水国データ</v>
          </cell>
        </row>
        <row r="197">
          <cell r="B197" t="str">
            <v>自然裸地</v>
          </cell>
          <cell r="D197">
            <v>0</v>
          </cell>
          <cell r="E197">
            <v>0</v>
          </cell>
          <cell r="F197">
            <v>2.02</v>
          </cell>
          <cell r="G197">
            <v>0.88000000000000012</v>
          </cell>
          <cell r="H197">
            <v>0.52</v>
          </cell>
          <cell r="I197">
            <v>0.86</v>
          </cell>
          <cell r="J197">
            <v>0.69</v>
          </cell>
          <cell r="K197">
            <v>2.0900000000000003</v>
          </cell>
          <cell r="L197">
            <v>1.65</v>
          </cell>
          <cell r="M197">
            <v>2.0700000000000003</v>
          </cell>
          <cell r="N197">
            <v>2.3600000000000003</v>
          </cell>
          <cell r="O197">
            <v>1.1400000000000001</v>
          </cell>
          <cell r="P197">
            <v>0.89</v>
          </cell>
          <cell r="Q197">
            <v>1.33</v>
          </cell>
          <cell r="R197">
            <v>0.8899999999999999</v>
          </cell>
          <cell r="S197">
            <v>1.39</v>
          </cell>
          <cell r="T197">
            <v>0.59000000000000008</v>
          </cell>
          <cell r="U197">
            <v>0.31</v>
          </cell>
          <cell r="V197">
            <v>0.42</v>
          </cell>
          <cell r="W197">
            <v>1.41</v>
          </cell>
          <cell r="X197">
            <v>0</v>
          </cell>
          <cell r="Y197">
            <v>0.35</v>
          </cell>
          <cell r="Z197">
            <v>0.85</v>
          </cell>
          <cell r="AA197">
            <v>0.6</v>
          </cell>
          <cell r="AB197">
            <v>0.74</v>
          </cell>
          <cell r="AC197">
            <v>1.23</v>
          </cell>
          <cell r="AD197">
            <v>0.79999999999999993</v>
          </cell>
          <cell r="AE197">
            <v>0.05</v>
          </cell>
          <cell r="AF197">
            <v>0</v>
          </cell>
          <cell r="AG197">
            <v>0.11</v>
          </cell>
          <cell r="AH197">
            <v>2.17</v>
          </cell>
          <cell r="AI197">
            <v>2.02</v>
          </cell>
          <cell r="AJ197">
            <v>0</v>
          </cell>
          <cell r="AK197">
            <v>0.24</v>
          </cell>
          <cell r="AL197">
            <v>0.36</v>
          </cell>
          <cell r="AM197">
            <v>0.47</v>
          </cell>
          <cell r="AN197">
            <v>0.47</v>
          </cell>
          <cell r="AO197">
            <v>0</v>
          </cell>
          <cell r="AP197">
            <v>0.78</v>
          </cell>
          <cell r="AQ197">
            <v>0.12</v>
          </cell>
          <cell r="AR197">
            <v>1.1600000000000001</v>
          </cell>
          <cell r="AS197">
            <v>0.27</v>
          </cell>
          <cell r="AT197">
            <v>0.44</v>
          </cell>
          <cell r="AU197">
            <v>1.19</v>
          </cell>
          <cell r="AV197">
            <v>1.4100000000000001</v>
          </cell>
          <cell r="AW197">
            <v>2.67</v>
          </cell>
          <cell r="AX197">
            <v>1.56</v>
          </cell>
          <cell r="AY197">
            <v>0</v>
          </cell>
          <cell r="AZ197">
            <v>0.49</v>
          </cell>
          <cell r="BA197">
            <v>0.76</v>
          </cell>
          <cell r="BB197">
            <v>1.04</v>
          </cell>
          <cell r="BC197">
            <v>0.48</v>
          </cell>
          <cell r="BD197">
            <v>0.43</v>
          </cell>
          <cell r="BE197">
            <v>0.02</v>
          </cell>
          <cell r="BF197">
            <v>0.11</v>
          </cell>
          <cell r="BG197">
            <v>0.22</v>
          </cell>
          <cell r="BH197">
            <v>0.81</v>
          </cell>
          <cell r="BI197">
            <v>0.11</v>
          </cell>
          <cell r="BJ197">
            <v>0</v>
          </cell>
          <cell r="BK197">
            <v>0.25</v>
          </cell>
          <cell r="BL197">
            <v>2.1199999999999997</v>
          </cell>
          <cell r="BM197">
            <v>0.03</v>
          </cell>
          <cell r="BN197">
            <v>1.01</v>
          </cell>
          <cell r="BO197">
            <v>1.19</v>
          </cell>
        </row>
        <row r="198">
          <cell r="B198" t="str">
            <v>自然裸地の中央値</v>
          </cell>
          <cell r="D198">
            <v>0.69</v>
          </cell>
          <cell r="E198">
            <v>0.69</v>
          </cell>
          <cell r="F198">
            <v>0.69</v>
          </cell>
          <cell r="G198">
            <v>0.69</v>
          </cell>
          <cell r="H198">
            <v>0.69</v>
          </cell>
          <cell r="I198">
            <v>0.69</v>
          </cell>
          <cell r="J198">
            <v>0.69</v>
          </cell>
          <cell r="K198">
            <v>1.49</v>
          </cell>
          <cell r="L198">
            <v>1.49</v>
          </cell>
          <cell r="M198">
            <v>1.49</v>
          </cell>
          <cell r="N198">
            <v>1.49</v>
          </cell>
          <cell r="O198">
            <v>1.49</v>
          </cell>
          <cell r="P198">
            <v>1.49</v>
          </cell>
          <cell r="Q198">
            <v>1.49</v>
          </cell>
          <cell r="R198">
            <v>1.49</v>
          </cell>
          <cell r="S198">
            <v>0.59000000000000008</v>
          </cell>
          <cell r="T198">
            <v>0.59000000000000008</v>
          </cell>
          <cell r="U198">
            <v>0.59000000000000008</v>
          </cell>
          <cell r="V198">
            <v>0.59000000000000008</v>
          </cell>
          <cell r="W198">
            <v>0.59000000000000008</v>
          </cell>
          <cell r="X198">
            <v>0.59000000000000008</v>
          </cell>
          <cell r="Y198">
            <v>0.59000000000000008</v>
          </cell>
          <cell r="Z198">
            <v>0.59000000000000008</v>
          </cell>
          <cell r="AA198">
            <v>0.59000000000000008</v>
          </cell>
          <cell r="AB198">
            <v>0.47</v>
          </cell>
          <cell r="AC198">
            <v>0.47</v>
          </cell>
          <cell r="AD198">
            <v>0.47</v>
          </cell>
          <cell r="AE198">
            <v>0.47</v>
          </cell>
          <cell r="AF198">
            <v>0.47</v>
          </cell>
          <cell r="AG198">
            <v>0.47</v>
          </cell>
          <cell r="AH198">
            <v>0.47</v>
          </cell>
          <cell r="AI198">
            <v>0.47</v>
          </cell>
          <cell r="AJ198">
            <v>0.47</v>
          </cell>
          <cell r="AK198">
            <v>0.47</v>
          </cell>
          <cell r="AL198">
            <v>0.47</v>
          </cell>
          <cell r="AM198">
            <v>0.47</v>
          </cell>
          <cell r="AN198">
            <v>0.47</v>
          </cell>
          <cell r="AO198">
            <v>0.47</v>
          </cell>
          <cell r="AP198">
            <v>0.47</v>
          </cell>
          <cell r="AQ198">
            <v>0.47</v>
          </cell>
          <cell r="AR198">
            <v>0.47</v>
          </cell>
          <cell r="AS198">
            <v>0.47</v>
          </cell>
          <cell r="AT198">
            <v>0.47</v>
          </cell>
          <cell r="AU198">
            <v>0.47</v>
          </cell>
          <cell r="AV198">
            <v>0.47</v>
          </cell>
          <cell r="AW198">
            <v>0.47</v>
          </cell>
          <cell r="AX198">
            <v>0.47</v>
          </cell>
          <cell r="AY198">
            <v>0.47</v>
          </cell>
          <cell r="AZ198">
            <v>0.47</v>
          </cell>
          <cell r="BA198">
            <v>0.47</v>
          </cell>
          <cell r="BB198">
            <v>0.47</v>
          </cell>
          <cell r="BC198">
            <v>0.47</v>
          </cell>
          <cell r="BD198">
            <v>0.47</v>
          </cell>
          <cell r="BE198">
            <v>0.47</v>
          </cell>
          <cell r="BF198">
            <v>0.47</v>
          </cell>
          <cell r="BG198">
            <v>0.47</v>
          </cell>
          <cell r="BH198">
            <v>0.47</v>
          </cell>
          <cell r="BI198">
            <v>0.47</v>
          </cell>
          <cell r="BJ198">
            <v>0.47</v>
          </cell>
          <cell r="BK198">
            <v>0.47</v>
          </cell>
          <cell r="BL198">
            <v>0.47</v>
          </cell>
          <cell r="BM198">
            <v>0.47</v>
          </cell>
          <cell r="BN198">
            <v>0.47</v>
          </cell>
          <cell r="BO198">
            <v>0.47</v>
          </cell>
        </row>
        <row r="199">
          <cell r="B199" t="str">
            <v>自然裸地の中央値以上</v>
          </cell>
          <cell r="D199" t="str">
            <v>×</v>
          </cell>
          <cell r="E199" t="str">
            <v>×</v>
          </cell>
          <cell r="F199" t="str">
            <v>○</v>
          </cell>
          <cell r="G199" t="str">
            <v>○</v>
          </cell>
          <cell r="H199" t="str">
            <v>×</v>
          </cell>
          <cell r="I199" t="str">
            <v>○</v>
          </cell>
          <cell r="J199" t="str">
            <v>○</v>
          </cell>
          <cell r="K199" t="str">
            <v>○</v>
          </cell>
          <cell r="L199" t="str">
            <v>○</v>
          </cell>
          <cell r="M199" t="str">
            <v>○</v>
          </cell>
          <cell r="N199" t="str">
            <v>○</v>
          </cell>
          <cell r="O199" t="str">
            <v>×</v>
          </cell>
          <cell r="P199" t="str">
            <v>×</v>
          </cell>
          <cell r="Q199" t="str">
            <v>×</v>
          </cell>
          <cell r="R199" t="str">
            <v>×</v>
          </cell>
          <cell r="S199" t="str">
            <v>○</v>
          </cell>
          <cell r="T199" t="str">
            <v>○</v>
          </cell>
          <cell r="U199" t="str">
            <v>×</v>
          </cell>
          <cell r="V199" t="str">
            <v>×</v>
          </cell>
          <cell r="W199" t="str">
            <v>○</v>
          </cell>
          <cell r="X199" t="str">
            <v>×</v>
          </cell>
          <cell r="Y199" t="str">
            <v>×</v>
          </cell>
          <cell r="Z199" t="str">
            <v>○</v>
          </cell>
          <cell r="AA199" t="str">
            <v>○</v>
          </cell>
          <cell r="AB199" t="str">
            <v>○</v>
          </cell>
          <cell r="AC199" t="str">
            <v>○</v>
          </cell>
          <cell r="AD199" t="str">
            <v>○</v>
          </cell>
          <cell r="AE199" t="str">
            <v>×</v>
          </cell>
          <cell r="AF199" t="str">
            <v>×</v>
          </cell>
          <cell r="AG199" t="str">
            <v>×</v>
          </cell>
          <cell r="AH199" t="str">
            <v>○</v>
          </cell>
          <cell r="AI199" t="str">
            <v>○</v>
          </cell>
          <cell r="AJ199" t="str">
            <v>×</v>
          </cell>
          <cell r="AK199" t="str">
            <v>×</v>
          </cell>
          <cell r="AL199" t="str">
            <v>×</v>
          </cell>
          <cell r="AM199" t="str">
            <v>○</v>
          </cell>
          <cell r="AN199" t="str">
            <v>○</v>
          </cell>
          <cell r="AO199" t="str">
            <v>×</v>
          </cell>
          <cell r="AP199" t="str">
            <v>○</v>
          </cell>
          <cell r="AQ199" t="str">
            <v>×</v>
          </cell>
          <cell r="AR199" t="str">
            <v>○</v>
          </cell>
          <cell r="AS199" t="str">
            <v>×</v>
          </cell>
          <cell r="AT199" t="str">
            <v>×</v>
          </cell>
          <cell r="AU199" t="str">
            <v>○</v>
          </cell>
          <cell r="AV199" t="str">
            <v>○</v>
          </cell>
          <cell r="AW199" t="str">
            <v>○</v>
          </cell>
          <cell r="AX199" t="str">
            <v>○</v>
          </cell>
          <cell r="AY199" t="str">
            <v>×</v>
          </cell>
          <cell r="AZ199" t="str">
            <v>○</v>
          </cell>
          <cell r="BA199" t="str">
            <v>○</v>
          </cell>
          <cell r="BB199" t="str">
            <v>○</v>
          </cell>
          <cell r="BC199" t="str">
            <v>○</v>
          </cell>
          <cell r="BD199" t="str">
            <v>×</v>
          </cell>
          <cell r="BE199" t="str">
            <v>×</v>
          </cell>
          <cell r="BF199" t="str">
            <v>×</v>
          </cell>
          <cell r="BG199" t="str">
            <v>×</v>
          </cell>
          <cell r="BH199" t="str">
            <v>○</v>
          </cell>
          <cell r="BI199" t="str">
            <v>×</v>
          </cell>
          <cell r="BJ199" t="str">
            <v>×</v>
          </cell>
          <cell r="BK199" t="str">
            <v>×</v>
          </cell>
          <cell r="BL199" t="str">
            <v>○</v>
          </cell>
          <cell r="BM199" t="str">
            <v>×</v>
          </cell>
          <cell r="BN199" t="str">
            <v>○</v>
          </cell>
          <cell r="BO199" t="str">
            <v>○</v>
          </cell>
        </row>
        <row r="201">
          <cell r="B201" t="str">
            <v>外来</v>
          </cell>
          <cell r="D201">
            <v>0</v>
          </cell>
          <cell r="E201">
            <v>0</v>
          </cell>
          <cell r="F201">
            <v>2.9000000000000004</v>
          </cell>
          <cell r="G201">
            <v>4.5200000000000005</v>
          </cell>
          <cell r="H201">
            <v>1.8800000000000003</v>
          </cell>
          <cell r="I201">
            <v>3.4</v>
          </cell>
          <cell r="J201">
            <v>4.88</v>
          </cell>
          <cell r="K201">
            <v>5.6300000000000008</v>
          </cell>
          <cell r="L201">
            <v>3.1399999999999997</v>
          </cell>
          <cell r="M201">
            <v>5.15</v>
          </cell>
          <cell r="N201">
            <v>7.3000000000000007</v>
          </cell>
          <cell r="O201">
            <v>5.4599999999999991</v>
          </cell>
          <cell r="P201">
            <v>7.51</v>
          </cell>
          <cell r="Q201">
            <v>7.22</v>
          </cell>
          <cell r="R201">
            <v>11.42</v>
          </cell>
          <cell r="S201">
            <v>9.86</v>
          </cell>
          <cell r="T201">
            <v>6.92</v>
          </cell>
          <cell r="U201">
            <v>4.6500000000000004</v>
          </cell>
          <cell r="V201">
            <v>7.3500000000000005</v>
          </cell>
          <cell r="W201">
            <v>4.37</v>
          </cell>
          <cell r="X201">
            <v>6.59</v>
          </cell>
          <cell r="Y201">
            <v>8.9699999999999989</v>
          </cell>
          <cell r="Z201">
            <v>5.89</v>
          </cell>
          <cell r="AA201">
            <v>7.9699999999999989</v>
          </cell>
          <cell r="AB201">
            <v>2.87</v>
          </cell>
          <cell r="AC201">
            <v>4.38</v>
          </cell>
          <cell r="AD201">
            <v>7.84</v>
          </cell>
          <cell r="AE201">
            <v>8.9</v>
          </cell>
          <cell r="AF201">
            <v>3.03</v>
          </cell>
          <cell r="AG201">
            <v>6.8099999999999987</v>
          </cell>
          <cell r="AH201">
            <v>7.3500000000000005</v>
          </cell>
          <cell r="AI201">
            <v>8.1999999999999993</v>
          </cell>
          <cell r="AJ201">
            <v>5.9300000000000015</v>
          </cell>
          <cell r="AK201">
            <v>4.49</v>
          </cell>
          <cell r="AL201">
            <v>2.09</v>
          </cell>
          <cell r="AM201">
            <v>6.0099999999999989</v>
          </cell>
          <cell r="AN201">
            <v>5.23</v>
          </cell>
          <cell r="AO201">
            <v>4.25</v>
          </cell>
          <cell r="AP201">
            <v>9.06</v>
          </cell>
          <cell r="AQ201">
            <v>9.89</v>
          </cell>
          <cell r="AR201">
            <v>3.94</v>
          </cell>
          <cell r="AS201">
            <v>7.6399999999999988</v>
          </cell>
          <cell r="AT201">
            <v>3.88</v>
          </cell>
          <cell r="AU201">
            <v>8.26</v>
          </cell>
          <cell r="AV201">
            <v>12.879999999999999</v>
          </cell>
          <cell r="AW201">
            <v>14.81</v>
          </cell>
          <cell r="AX201">
            <v>7.7999999999999989</v>
          </cell>
          <cell r="AY201">
            <v>13.18</v>
          </cell>
          <cell r="AZ201">
            <v>15.47</v>
          </cell>
          <cell r="BA201">
            <v>8.6</v>
          </cell>
          <cell r="BB201">
            <v>15.57</v>
          </cell>
          <cell r="BC201">
            <v>14.7</v>
          </cell>
          <cell r="BD201">
            <v>10.09</v>
          </cell>
          <cell r="BE201">
            <v>5.54</v>
          </cell>
          <cell r="BF201">
            <v>13.620000000000001</v>
          </cell>
          <cell r="BG201">
            <v>6.43</v>
          </cell>
          <cell r="BH201">
            <v>7.65</v>
          </cell>
          <cell r="BI201">
            <v>5.29</v>
          </cell>
          <cell r="BJ201">
            <v>0.16</v>
          </cell>
          <cell r="BK201">
            <v>10.919999999999998</v>
          </cell>
          <cell r="BL201">
            <v>2.6799999999999997</v>
          </cell>
          <cell r="BM201">
            <v>0.56000000000000005</v>
          </cell>
          <cell r="BN201">
            <v>1.3</v>
          </cell>
          <cell r="BO201">
            <v>1.67</v>
          </cell>
        </row>
        <row r="202">
          <cell r="B202" t="str">
            <v>ハリエンジュ</v>
          </cell>
          <cell r="F202">
            <v>0.48</v>
          </cell>
          <cell r="G202">
            <v>0.58000000000000007</v>
          </cell>
          <cell r="I202">
            <v>0.14000000000000001</v>
          </cell>
          <cell r="J202">
            <v>0.14000000000000001</v>
          </cell>
          <cell r="K202">
            <v>0.32999999999999996</v>
          </cell>
          <cell r="N202">
            <v>0.89000000000000012</v>
          </cell>
          <cell r="O202">
            <v>0.52</v>
          </cell>
          <cell r="P202">
            <v>0.7</v>
          </cell>
          <cell r="Q202">
            <v>0.13</v>
          </cell>
          <cell r="R202">
            <v>0.42</v>
          </cell>
          <cell r="S202">
            <v>0.76</v>
          </cell>
          <cell r="W202">
            <v>0.05</v>
          </cell>
          <cell r="AA202">
            <v>0.80999999999999994</v>
          </cell>
          <cell r="AB202">
            <v>0.35</v>
          </cell>
          <cell r="AC202">
            <v>0.14000000000000001</v>
          </cell>
          <cell r="AE202">
            <v>0.06</v>
          </cell>
          <cell r="AH202">
            <v>3.16</v>
          </cell>
          <cell r="AI202">
            <v>1.26</v>
          </cell>
          <cell r="AJ202">
            <v>0.19</v>
          </cell>
          <cell r="AK202">
            <v>0.94</v>
          </cell>
          <cell r="AL202">
            <v>0.87999999999999989</v>
          </cell>
          <cell r="AM202">
            <v>0.18</v>
          </cell>
          <cell r="AN202">
            <v>0.56000000000000005</v>
          </cell>
          <cell r="AO202">
            <v>0.21</v>
          </cell>
          <cell r="AP202">
            <v>1.3</v>
          </cell>
          <cell r="AQ202">
            <v>3.79</v>
          </cell>
          <cell r="AR202">
            <v>1.58</v>
          </cell>
          <cell r="AS202">
            <v>1.08</v>
          </cell>
          <cell r="AT202">
            <v>1.5899999999999999</v>
          </cell>
          <cell r="AU202">
            <v>4.91</v>
          </cell>
          <cell r="AV202">
            <v>7.59</v>
          </cell>
          <cell r="AW202">
            <v>10.16</v>
          </cell>
          <cell r="AX202">
            <v>4.3099999999999996</v>
          </cell>
          <cell r="AY202">
            <v>8.75</v>
          </cell>
          <cell r="AZ202">
            <v>11.71</v>
          </cell>
          <cell r="BA202">
            <v>6.02</v>
          </cell>
          <cell r="BB202">
            <v>3.82</v>
          </cell>
          <cell r="BC202">
            <v>6.03</v>
          </cell>
          <cell r="BD202">
            <v>5.2200000000000006</v>
          </cell>
          <cell r="BE202">
            <v>2.2799999999999998</v>
          </cell>
          <cell r="BF202">
            <v>8.58</v>
          </cell>
          <cell r="BG202">
            <v>4.01</v>
          </cell>
          <cell r="BH202">
            <v>3.98</v>
          </cell>
          <cell r="BI202">
            <v>3.14</v>
          </cell>
          <cell r="BJ202">
            <v>0.09</v>
          </cell>
          <cell r="BK202">
            <v>5.72</v>
          </cell>
          <cell r="BL202">
            <v>1.39</v>
          </cell>
          <cell r="BM202">
            <v>0.49</v>
          </cell>
          <cell r="BN202">
            <v>0.49</v>
          </cell>
          <cell r="BO202">
            <v>1.01</v>
          </cell>
        </row>
        <row r="203">
          <cell r="B203" t="str">
            <v>ハリエンジュ中央値</v>
          </cell>
          <cell r="D203">
            <v>0.31</v>
          </cell>
          <cell r="E203">
            <v>0.31</v>
          </cell>
          <cell r="F203">
            <v>0.31</v>
          </cell>
          <cell r="G203">
            <v>0.31</v>
          </cell>
          <cell r="H203">
            <v>0.31</v>
          </cell>
          <cell r="I203">
            <v>0.31</v>
          </cell>
          <cell r="J203">
            <v>0.31</v>
          </cell>
          <cell r="K203">
            <v>0.47</v>
          </cell>
          <cell r="L203">
            <v>0.47</v>
          </cell>
          <cell r="M203">
            <v>0.47</v>
          </cell>
          <cell r="N203">
            <v>0.47</v>
          </cell>
          <cell r="O203">
            <v>0.47</v>
          </cell>
          <cell r="P203">
            <v>0.47</v>
          </cell>
          <cell r="Q203">
            <v>0.47</v>
          </cell>
          <cell r="R203">
            <v>0.47</v>
          </cell>
          <cell r="S203">
            <v>0.76</v>
          </cell>
          <cell r="T203">
            <v>0.76</v>
          </cell>
          <cell r="U203">
            <v>0.76</v>
          </cell>
          <cell r="V203">
            <v>0.76</v>
          </cell>
          <cell r="W203">
            <v>0.76</v>
          </cell>
          <cell r="X203">
            <v>0.76</v>
          </cell>
          <cell r="Y203">
            <v>0.76</v>
          </cell>
          <cell r="Z203">
            <v>0.76</v>
          </cell>
          <cell r="AA203">
            <v>0.76</v>
          </cell>
          <cell r="AB203">
            <v>1.5899999999999999</v>
          </cell>
          <cell r="AC203">
            <v>1.5899999999999999</v>
          </cell>
          <cell r="AD203">
            <v>1.5899999999999999</v>
          </cell>
          <cell r="AE203">
            <v>1.5899999999999999</v>
          </cell>
          <cell r="AF203">
            <v>1.5899999999999999</v>
          </cell>
          <cell r="AG203">
            <v>1.5899999999999999</v>
          </cell>
          <cell r="AH203">
            <v>1.5899999999999999</v>
          </cell>
          <cell r="AI203">
            <v>1.5899999999999999</v>
          </cell>
          <cell r="AJ203">
            <v>1.5899999999999999</v>
          </cell>
          <cell r="AK203">
            <v>1.5899999999999999</v>
          </cell>
          <cell r="AL203">
            <v>1.5899999999999999</v>
          </cell>
          <cell r="AM203">
            <v>1.5899999999999999</v>
          </cell>
          <cell r="AN203">
            <v>1.5899999999999999</v>
          </cell>
          <cell r="AO203">
            <v>1.5899999999999999</v>
          </cell>
          <cell r="AP203">
            <v>1.5899999999999999</v>
          </cell>
          <cell r="AQ203">
            <v>1.5899999999999999</v>
          </cell>
          <cell r="AR203">
            <v>1.5899999999999999</v>
          </cell>
          <cell r="AS203">
            <v>1.5899999999999999</v>
          </cell>
          <cell r="AT203">
            <v>1.5899999999999999</v>
          </cell>
          <cell r="AU203">
            <v>1.5899999999999999</v>
          </cell>
          <cell r="AV203">
            <v>1.5899999999999999</v>
          </cell>
          <cell r="AW203">
            <v>1.5899999999999999</v>
          </cell>
          <cell r="AX203">
            <v>1.5899999999999999</v>
          </cell>
          <cell r="AY203">
            <v>1.5899999999999999</v>
          </cell>
          <cell r="AZ203">
            <v>1.5899999999999999</v>
          </cell>
          <cell r="BA203">
            <v>1.5899999999999999</v>
          </cell>
          <cell r="BB203">
            <v>1.5899999999999999</v>
          </cell>
          <cell r="BC203">
            <v>1.5899999999999999</v>
          </cell>
          <cell r="BD203">
            <v>1.5899999999999999</v>
          </cell>
          <cell r="BE203">
            <v>1.5899999999999999</v>
          </cell>
          <cell r="BF203">
            <v>1.5899999999999999</v>
          </cell>
          <cell r="BG203">
            <v>1.5899999999999999</v>
          </cell>
          <cell r="BH203">
            <v>1.5899999999999999</v>
          </cell>
          <cell r="BI203">
            <v>1.5899999999999999</v>
          </cell>
          <cell r="BJ203">
            <v>1.5899999999999999</v>
          </cell>
          <cell r="BK203">
            <v>1.5899999999999999</v>
          </cell>
          <cell r="BL203">
            <v>1.5899999999999999</v>
          </cell>
          <cell r="BM203">
            <v>1.5899999999999999</v>
          </cell>
          <cell r="BN203">
            <v>1.5899999999999999</v>
          </cell>
          <cell r="BO203">
            <v>1.5899999999999999</v>
          </cell>
        </row>
        <row r="204">
          <cell r="B204" t="str">
            <v>ハリエンジュ中央値以上</v>
          </cell>
          <cell r="D204" t="str">
            <v>×</v>
          </cell>
          <cell r="E204" t="str">
            <v>×</v>
          </cell>
          <cell r="F204" t="str">
            <v>○</v>
          </cell>
          <cell r="G204" t="str">
            <v>○</v>
          </cell>
          <cell r="H204" t="str">
            <v>×</v>
          </cell>
          <cell r="I204" t="str">
            <v>×</v>
          </cell>
          <cell r="J204" t="str">
            <v>×</v>
          </cell>
          <cell r="K204" t="str">
            <v>×</v>
          </cell>
          <cell r="L204" t="str">
            <v>×</v>
          </cell>
          <cell r="M204" t="str">
            <v>×</v>
          </cell>
          <cell r="N204" t="str">
            <v>○</v>
          </cell>
          <cell r="O204" t="str">
            <v>○</v>
          </cell>
          <cell r="P204" t="str">
            <v>○</v>
          </cell>
          <cell r="Q204" t="str">
            <v>×</v>
          </cell>
          <cell r="R204" t="str">
            <v>×</v>
          </cell>
          <cell r="S204" t="str">
            <v>○</v>
          </cell>
          <cell r="T204" t="str">
            <v>×</v>
          </cell>
          <cell r="U204" t="str">
            <v>×</v>
          </cell>
          <cell r="V204" t="str">
            <v>×</v>
          </cell>
          <cell r="W204" t="str">
            <v>×</v>
          </cell>
          <cell r="X204" t="str">
            <v>×</v>
          </cell>
          <cell r="Y204" t="str">
            <v>×</v>
          </cell>
          <cell r="Z204" t="str">
            <v>×</v>
          </cell>
          <cell r="AA204" t="str">
            <v>○</v>
          </cell>
          <cell r="AB204" t="str">
            <v>×</v>
          </cell>
          <cell r="AC204" t="str">
            <v>×</v>
          </cell>
          <cell r="AD204" t="str">
            <v>×</v>
          </cell>
          <cell r="AE204" t="str">
            <v>×</v>
          </cell>
          <cell r="AF204" t="str">
            <v>×</v>
          </cell>
          <cell r="AG204" t="str">
            <v>×</v>
          </cell>
          <cell r="AH204" t="str">
            <v>○</v>
          </cell>
          <cell r="AI204" t="str">
            <v>×</v>
          </cell>
          <cell r="AJ204" t="str">
            <v>×</v>
          </cell>
          <cell r="AK204" t="str">
            <v>×</v>
          </cell>
          <cell r="AL204" t="str">
            <v>×</v>
          </cell>
          <cell r="AM204" t="str">
            <v>×</v>
          </cell>
          <cell r="AN204" t="str">
            <v>×</v>
          </cell>
          <cell r="AO204" t="str">
            <v>×</v>
          </cell>
          <cell r="AP204" t="str">
            <v>×</v>
          </cell>
          <cell r="AQ204" t="str">
            <v>○</v>
          </cell>
          <cell r="AR204" t="str">
            <v>×</v>
          </cell>
          <cell r="AS204" t="str">
            <v>×</v>
          </cell>
          <cell r="AT204" t="str">
            <v>○</v>
          </cell>
          <cell r="AU204" t="str">
            <v>○</v>
          </cell>
          <cell r="AV204" t="str">
            <v>○</v>
          </cell>
          <cell r="AW204" t="str">
            <v>○</v>
          </cell>
          <cell r="AX204" t="str">
            <v>○</v>
          </cell>
          <cell r="AY204" t="str">
            <v>○</v>
          </cell>
          <cell r="AZ204" t="str">
            <v>○</v>
          </cell>
          <cell r="BA204" t="str">
            <v>○</v>
          </cell>
          <cell r="BB204" t="str">
            <v>○</v>
          </cell>
          <cell r="BC204" t="str">
            <v>○</v>
          </cell>
          <cell r="BD204" t="str">
            <v>○</v>
          </cell>
          <cell r="BE204" t="str">
            <v>○</v>
          </cell>
          <cell r="BF204" t="str">
            <v>○</v>
          </cell>
          <cell r="BG204" t="str">
            <v>○</v>
          </cell>
          <cell r="BH204" t="str">
            <v>○</v>
          </cell>
          <cell r="BI204" t="str">
            <v>○</v>
          </cell>
          <cell r="BJ204" t="str">
            <v>×</v>
          </cell>
          <cell r="BK204" t="str">
            <v>○</v>
          </cell>
          <cell r="BL204" t="str">
            <v>×</v>
          </cell>
          <cell r="BM204" t="str">
            <v>×</v>
          </cell>
          <cell r="BN204" t="str">
            <v>×</v>
          </cell>
          <cell r="BO204" t="str">
            <v>×</v>
          </cell>
        </row>
        <row r="205">
          <cell r="B205" t="str">
            <v>↑H22水国データ</v>
          </cell>
          <cell r="D205">
            <v>0</v>
          </cell>
          <cell r="E205">
            <v>0.17</v>
          </cell>
          <cell r="F205">
            <v>23.18</v>
          </cell>
          <cell r="G205">
            <v>25.119999999999997</v>
          </cell>
          <cell r="H205">
            <v>31.18</v>
          </cell>
          <cell r="I205">
            <v>39.93</v>
          </cell>
          <cell r="J205">
            <v>40.99</v>
          </cell>
          <cell r="K205">
            <v>46.82</v>
          </cell>
          <cell r="L205">
            <v>40.239999999999995</v>
          </cell>
          <cell r="M205">
            <v>44.28</v>
          </cell>
          <cell r="N205">
            <v>63.860000000000014</v>
          </cell>
          <cell r="O205">
            <v>45.86</v>
          </cell>
          <cell r="P205">
            <v>43.79</v>
          </cell>
          <cell r="Q205">
            <v>36.97</v>
          </cell>
          <cell r="R205">
            <v>49.6</v>
          </cell>
          <cell r="S205">
            <v>49.480000000000004</v>
          </cell>
          <cell r="T205">
            <v>29</v>
          </cell>
          <cell r="U205">
            <v>27.990000000000002</v>
          </cell>
          <cell r="V205">
            <v>28.310000000000002</v>
          </cell>
          <cell r="W205">
            <v>28.93</v>
          </cell>
          <cell r="X205">
            <v>48.42</v>
          </cell>
          <cell r="Y205">
            <v>32.82</v>
          </cell>
          <cell r="Z205">
            <v>36.980000000000004</v>
          </cell>
          <cell r="AA205">
            <v>27.37</v>
          </cell>
          <cell r="AB205">
            <v>20.979999999999997</v>
          </cell>
          <cell r="AC205">
            <v>23.06</v>
          </cell>
          <cell r="AD205">
            <v>30.62</v>
          </cell>
          <cell r="AE205">
            <v>27.369999999999997</v>
          </cell>
          <cell r="AF205">
            <v>14.499999999999998</v>
          </cell>
          <cell r="AG205">
            <v>22.739999999999995</v>
          </cell>
          <cell r="AH205">
            <v>29.42</v>
          </cell>
          <cell r="AI205">
            <v>32.549999999999997</v>
          </cell>
          <cell r="AJ205">
            <v>30.21</v>
          </cell>
          <cell r="AK205">
            <v>35.71</v>
          </cell>
          <cell r="AL205">
            <v>25.959999999999997</v>
          </cell>
          <cell r="AM205">
            <v>29.579999999999995</v>
          </cell>
          <cell r="AN205">
            <v>28.779999999999998</v>
          </cell>
          <cell r="AO205">
            <v>24.23</v>
          </cell>
          <cell r="AP205">
            <v>32.659999999999997</v>
          </cell>
          <cell r="AQ205">
            <v>29.729999999999997</v>
          </cell>
          <cell r="AR205">
            <v>27.69</v>
          </cell>
          <cell r="AS205">
            <v>31.869999999999997</v>
          </cell>
          <cell r="AT205">
            <v>31.71</v>
          </cell>
          <cell r="AU205">
            <v>38.900000000000006</v>
          </cell>
          <cell r="AV205">
            <v>47.069999999999993</v>
          </cell>
          <cell r="AW205">
            <v>40.17</v>
          </cell>
          <cell r="AX205">
            <v>29.979999999999997</v>
          </cell>
        </row>
        <row r="207">
          <cell r="B207" t="str">
            <v>河道内樹林面積</v>
          </cell>
          <cell r="D207">
            <v>0</v>
          </cell>
          <cell r="E207">
            <v>0</v>
          </cell>
          <cell r="F207">
            <v>3.2800000000000002</v>
          </cell>
          <cell r="G207">
            <v>6.14</v>
          </cell>
          <cell r="H207">
            <v>4.2499999999999991</v>
          </cell>
          <cell r="I207">
            <v>3.9699999999999998</v>
          </cell>
          <cell r="J207">
            <v>3.45</v>
          </cell>
          <cell r="K207">
            <v>4.53</v>
          </cell>
          <cell r="L207">
            <v>1.3599999999999999</v>
          </cell>
          <cell r="M207">
            <v>0.48</v>
          </cell>
          <cell r="N207">
            <v>2.8800000000000003</v>
          </cell>
          <cell r="O207">
            <v>1.9400000000000002</v>
          </cell>
          <cell r="P207">
            <v>3.18</v>
          </cell>
          <cell r="Q207">
            <v>2.12</v>
          </cell>
          <cell r="R207">
            <v>3.1899999999999995</v>
          </cell>
          <cell r="S207">
            <v>2.5700000000000003</v>
          </cell>
          <cell r="T207">
            <v>1.75</v>
          </cell>
          <cell r="U207">
            <v>3.0999999999999996</v>
          </cell>
          <cell r="V207">
            <v>0.71</v>
          </cell>
          <cell r="W207">
            <v>0.98</v>
          </cell>
          <cell r="X207">
            <v>1.3000000000000003</v>
          </cell>
          <cell r="Y207">
            <v>3.8000000000000003</v>
          </cell>
          <cell r="Z207">
            <v>2.8499999999999996</v>
          </cell>
          <cell r="AA207">
            <v>4.67</v>
          </cell>
          <cell r="AB207">
            <v>1.56</v>
          </cell>
          <cell r="AC207">
            <v>3.52</v>
          </cell>
          <cell r="AD207">
            <v>5.39</v>
          </cell>
          <cell r="AE207">
            <v>1.74</v>
          </cell>
          <cell r="AF207">
            <v>0.24</v>
          </cell>
          <cell r="AG207">
            <v>0.33999999999999997</v>
          </cell>
          <cell r="AH207">
            <v>1.91</v>
          </cell>
          <cell r="AI207">
            <v>2.58</v>
          </cell>
          <cell r="AJ207">
            <v>0.56000000000000005</v>
          </cell>
          <cell r="AK207">
            <v>2.85</v>
          </cell>
          <cell r="AL207">
            <v>5.839999999999999</v>
          </cell>
          <cell r="AM207">
            <v>3.63</v>
          </cell>
          <cell r="AN207">
            <v>0.63</v>
          </cell>
          <cell r="AO207">
            <v>1.24</v>
          </cell>
          <cell r="AP207">
            <v>6.0200000000000005</v>
          </cell>
          <cell r="AQ207">
            <v>7.72</v>
          </cell>
          <cell r="AR207">
            <v>4.25</v>
          </cell>
          <cell r="AS207">
            <v>3.1799999999999993</v>
          </cell>
          <cell r="AT207">
            <v>5.7299999999999995</v>
          </cell>
          <cell r="AU207">
            <v>2.52</v>
          </cell>
          <cell r="AV207">
            <v>10.06</v>
          </cell>
          <cell r="AW207">
            <v>5.7299999999999995</v>
          </cell>
          <cell r="AX207">
            <v>3.7900000000000005</v>
          </cell>
          <cell r="AY207">
            <v>13</v>
          </cell>
          <cell r="AZ207">
            <v>14.47</v>
          </cell>
          <cell r="BA207">
            <v>15.749999999999998</v>
          </cell>
          <cell r="BB207">
            <v>14.38</v>
          </cell>
          <cell r="BC207">
            <v>8.370000000000001</v>
          </cell>
          <cell r="BD207">
            <v>3.59</v>
          </cell>
          <cell r="BE207">
            <v>7.1000000000000005</v>
          </cell>
          <cell r="BF207">
            <v>5.63</v>
          </cell>
          <cell r="BG207">
            <v>2.1800000000000002</v>
          </cell>
          <cell r="BH207">
            <v>1.9100000000000001</v>
          </cell>
          <cell r="BI207">
            <v>6.9899999999999993</v>
          </cell>
          <cell r="BJ207">
            <v>0.91000000000000014</v>
          </cell>
          <cell r="BK207">
            <v>5.38</v>
          </cell>
          <cell r="BL207">
            <v>2.7399999999999998</v>
          </cell>
          <cell r="BM207">
            <v>4.8699999999999992</v>
          </cell>
          <cell r="BN207">
            <v>3.6500000000000004</v>
          </cell>
          <cell r="BO207">
            <v>3.8499999999999996</v>
          </cell>
        </row>
        <row r="208">
          <cell r="B208" t="str">
            <v>河道内樹林面積の中央値</v>
          </cell>
          <cell r="D208">
            <v>3.45</v>
          </cell>
          <cell r="E208">
            <v>3.45</v>
          </cell>
          <cell r="F208">
            <v>3.45</v>
          </cell>
          <cell r="G208">
            <v>3.45</v>
          </cell>
          <cell r="H208">
            <v>3.45</v>
          </cell>
          <cell r="I208">
            <v>3.45</v>
          </cell>
          <cell r="J208">
            <v>3.45</v>
          </cell>
          <cell r="K208">
            <v>2.5</v>
          </cell>
          <cell r="L208">
            <v>2.5</v>
          </cell>
          <cell r="M208">
            <v>2.5</v>
          </cell>
          <cell r="N208">
            <v>2.5</v>
          </cell>
          <cell r="O208">
            <v>2.5</v>
          </cell>
          <cell r="P208">
            <v>2.5</v>
          </cell>
          <cell r="Q208">
            <v>2.5</v>
          </cell>
          <cell r="R208">
            <v>2.5</v>
          </cell>
          <cell r="S208">
            <v>2.5700000000000003</v>
          </cell>
          <cell r="T208">
            <v>2.5700000000000003</v>
          </cell>
          <cell r="U208">
            <v>2.5700000000000003</v>
          </cell>
          <cell r="V208">
            <v>2.5700000000000003</v>
          </cell>
          <cell r="W208">
            <v>2.5700000000000003</v>
          </cell>
          <cell r="X208">
            <v>2.5700000000000003</v>
          </cell>
          <cell r="Y208">
            <v>2.5700000000000003</v>
          </cell>
          <cell r="Z208">
            <v>2.5700000000000003</v>
          </cell>
          <cell r="AA208">
            <v>2.5700000000000003</v>
          </cell>
          <cell r="AB208">
            <v>3.7200000000000006</v>
          </cell>
          <cell r="AC208">
            <v>3.7200000000000006</v>
          </cell>
          <cell r="AD208">
            <v>3.7200000000000006</v>
          </cell>
          <cell r="AE208">
            <v>3.7200000000000006</v>
          </cell>
          <cell r="AF208">
            <v>3.7200000000000006</v>
          </cell>
          <cell r="AG208">
            <v>3.7200000000000006</v>
          </cell>
          <cell r="AH208">
            <v>3.7200000000000006</v>
          </cell>
          <cell r="AI208">
            <v>3.7200000000000006</v>
          </cell>
          <cell r="AJ208">
            <v>3.7200000000000006</v>
          </cell>
          <cell r="AK208">
            <v>3.7200000000000006</v>
          </cell>
          <cell r="AL208">
            <v>3.7200000000000006</v>
          </cell>
          <cell r="AM208">
            <v>3.7200000000000006</v>
          </cell>
          <cell r="AN208">
            <v>3.7200000000000006</v>
          </cell>
          <cell r="AO208">
            <v>3.7200000000000006</v>
          </cell>
          <cell r="AP208">
            <v>3.7200000000000006</v>
          </cell>
          <cell r="AQ208">
            <v>3.7200000000000006</v>
          </cell>
          <cell r="AR208">
            <v>3.7200000000000006</v>
          </cell>
          <cell r="AS208">
            <v>3.7200000000000006</v>
          </cell>
          <cell r="AT208">
            <v>3.7200000000000006</v>
          </cell>
          <cell r="AU208">
            <v>3.7200000000000006</v>
          </cell>
          <cell r="AV208">
            <v>3.7200000000000006</v>
          </cell>
          <cell r="AW208">
            <v>3.7200000000000006</v>
          </cell>
          <cell r="AX208">
            <v>3.7200000000000006</v>
          </cell>
          <cell r="AY208">
            <v>3.7200000000000006</v>
          </cell>
          <cell r="AZ208">
            <v>3.7200000000000006</v>
          </cell>
          <cell r="BA208">
            <v>3.7200000000000006</v>
          </cell>
          <cell r="BB208">
            <v>3.7200000000000006</v>
          </cell>
          <cell r="BC208">
            <v>3.7200000000000006</v>
          </cell>
          <cell r="BD208">
            <v>3.7200000000000006</v>
          </cell>
          <cell r="BE208">
            <v>3.7200000000000006</v>
          </cell>
          <cell r="BF208">
            <v>3.7200000000000006</v>
          </cell>
          <cell r="BG208">
            <v>3.7200000000000006</v>
          </cell>
          <cell r="BH208">
            <v>3.7200000000000006</v>
          </cell>
          <cell r="BI208">
            <v>3.7200000000000006</v>
          </cell>
          <cell r="BJ208">
            <v>3.7200000000000006</v>
          </cell>
          <cell r="BK208">
            <v>3.7200000000000006</v>
          </cell>
          <cell r="BL208">
            <v>3.7200000000000006</v>
          </cell>
          <cell r="BM208">
            <v>3.7200000000000006</v>
          </cell>
          <cell r="BN208">
            <v>3.7200000000000006</v>
          </cell>
          <cell r="BO208">
            <v>3.7200000000000006</v>
          </cell>
        </row>
        <row r="209">
          <cell r="B209" t="str">
            <v>河道内樹林面積の中央値以上</v>
          </cell>
          <cell r="D209" t="str">
            <v>×</v>
          </cell>
          <cell r="E209" t="str">
            <v>×</v>
          </cell>
          <cell r="F209" t="str">
            <v>×</v>
          </cell>
          <cell r="G209" t="str">
            <v>○</v>
          </cell>
          <cell r="H209" t="str">
            <v>○</v>
          </cell>
          <cell r="I209" t="str">
            <v>○</v>
          </cell>
          <cell r="J209" t="str">
            <v>○</v>
          </cell>
          <cell r="K209" t="str">
            <v>○</v>
          </cell>
          <cell r="L209" t="str">
            <v>×</v>
          </cell>
          <cell r="M209" t="str">
            <v>×</v>
          </cell>
          <cell r="N209" t="str">
            <v>○</v>
          </cell>
          <cell r="O209" t="str">
            <v>×</v>
          </cell>
          <cell r="P209" t="str">
            <v>○</v>
          </cell>
          <cell r="Q209" t="str">
            <v>×</v>
          </cell>
          <cell r="R209" t="str">
            <v>○</v>
          </cell>
          <cell r="S209" t="str">
            <v>○</v>
          </cell>
          <cell r="T209" t="str">
            <v>×</v>
          </cell>
          <cell r="U209" t="str">
            <v>○</v>
          </cell>
          <cell r="V209" t="str">
            <v>×</v>
          </cell>
          <cell r="W209" t="str">
            <v>×</v>
          </cell>
          <cell r="X209" t="str">
            <v>×</v>
          </cell>
          <cell r="Y209" t="str">
            <v>○</v>
          </cell>
          <cell r="Z209" t="str">
            <v>○</v>
          </cell>
          <cell r="AA209" t="str">
            <v>○</v>
          </cell>
          <cell r="AB209" t="str">
            <v>×</v>
          </cell>
          <cell r="AC209" t="str">
            <v>×</v>
          </cell>
          <cell r="AD209" t="str">
            <v>○</v>
          </cell>
          <cell r="AE209" t="str">
            <v>×</v>
          </cell>
          <cell r="AF209" t="str">
            <v>×</v>
          </cell>
          <cell r="AG209" t="str">
            <v>×</v>
          </cell>
          <cell r="AH209" t="str">
            <v>×</v>
          </cell>
          <cell r="AI209" t="str">
            <v>×</v>
          </cell>
          <cell r="AJ209" t="str">
            <v>×</v>
          </cell>
          <cell r="AK209" t="str">
            <v>×</v>
          </cell>
          <cell r="AL209" t="str">
            <v>○</v>
          </cell>
          <cell r="AM209" t="str">
            <v>×</v>
          </cell>
          <cell r="AN209" t="str">
            <v>×</v>
          </cell>
          <cell r="AO209" t="str">
            <v>×</v>
          </cell>
          <cell r="AP209" t="str">
            <v>○</v>
          </cell>
          <cell r="AQ209" t="str">
            <v>○</v>
          </cell>
          <cell r="AR209" t="str">
            <v>○</v>
          </cell>
          <cell r="AS209" t="str">
            <v>×</v>
          </cell>
          <cell r="AT209" t="str">
            <v>○</v>
          </cell>
          <cell r="AU209" t="str">
            <v>×</v>
          </cell>
          <cell r="AV209" t="str">
            <v>○</v>
          </cell>
          <cell r="AW209" t="str">
            <v>○</v>
          </cell>
          <cell r="AX209" t="str">
            <v>○</v>
          </cell>
          <cell r="AY209" t="str">
            <v>○</v>
          </cell>
          <cell r="AZ209" t="str">
            <v>○</v>
          </cell>
          <cell r="BA209" t="str">
            <v>○</v>
          </cell>
          <cell r="BB209" t="str">
            <v>○</v>
          </cell>
          <cell r="BC209" t="str">
            <v>○</v>
          </cell>
          <cell r="BD209" t="str">
            <v>×</v>
          </cell>
          <cell r="BE209" t="str">
            <v>○</v>
          </cell>
          <cell r="BF209" t="str">
            <v>○</v>
          </cell>
          <cell r="BG209" t="str">
            <v>×</v>
          </cell>
          <cell r="BH209" t="str">
            <v>×</v>
          </cell>
          <cell r="BI209" t="str">
            <v>○</v>
          </cell>
          <cell r="BJ209" t="str">
            <v>×</v>
          </cell>
          <cell r="BK209" t="str">
            <v>○</v>
          </cell>
          <cell r="BL209" t="str">
            <v>×</v>
          </cell>
          <cell r="BM209" t="str">
            <v>○</v>
          </cell>
          <cell r="BN209" t="str">
            <v>×</v>
          </cell>
          <cell r="BO209" t="str">
            <v>○</v>
          </cell>
        </row>
        <row r="211">
          <cell r="B211" t="str">
            <v>ヨシ原面積</v>
          </cell>
          <cell r="D211">
            <v>0</v>
          </cell>
          <cell r="E211">
            <v>0</v>
          </cell>
          <cell r="F211">
            <v>3.2600000000000002</v>
          </cell>
          <cell r="G211">
            <v>2.04</v>
          </cell>
          <cell r="H211">
            <v>6.42</v>
          </cell>
          <cell r="I211">
            <v>6.65</v>
          </cell>
          <cell r="J211">
            <v>9.4499999999999993</v>
          </cell>
          <cell r="K211">
            <v>4.99</v>
          </cell>
          <cell r="L211">
            <v>0.03</v>
          </cell>
          <cell r="M211">
            <v>0.82000000000000006</v>
          </cell>
          <cell r="N211">
            <v>0.47</v>
          </cell>
          <cell r="O211">
            <v>0.08</v>
          </cell>
          <cell r="P211">
            <v>0.22</v>
          </cell>
          <cell r="Q211">
            <v>0.04</v>
          </cell>
          <cell r="R211">
            <v>0.06</v>
          </cell>
          <cell r="S211">
            <v>0.6</v>
          </cell>
          <cell r="T211">
            <v>0.41000000000000003</v>
          </cell>
          <cell r="V211">
            <v>0.04</v>
          </cell>
          <cell r="W211">
            <v>0.14000000000000001</v>
          </cell>
          <cell r="Y211">
            <v>0.26</v>
          </cell>
          <cell r="AA211">
            <v>0.03</v>
          </cell>
          <cell r="AB211">
            <v>0.02</v>
          </cell>
          <cell r="AC211">
            <v>0.05</v>
          </cell>
          <cell r="AE211">
            <v>0.11</v>
          </cell>
          <cell r="AF211">
            <v>0.06</v>
          </cell>
          <cell r="AL211">
            <v>6.9999999999999993E-2</v>
          </cell>
          <cell r="AM211">
            <v>0.02</v>
          </cell>
          <cell r="AO211">
            <v>0.73</v>
          </cell>
          <cell r="AR211">
            <v>0.15</v>
          </cell>
          <cell r="AU211">
            <v>7.0000000000000007E-2</v>
          </cell>
          <cell r="AW211">
            <v>0.13</v>
          </cell>
          <cell r="AX211">
            <v>0.03</v>
          </cell>
          <cell r="AY211">
            <v>0.18</v>
          </cell>
          <cell r="BB211">
            <v>0.16</v>
          </cell>
          <cell r="BE211">
            <v>0.21</v>
          </cell>
          <cell r="BF211">
            <v>0.02</v>
          </cell>
        </row>
        <row r="212">
          <cell r="B212" t="str">
            <v>ヨシ原あり</v>
          </cell>
          <cell r="D212" t="str">
            <v>×</v>
          </cell>
          <cell r="E212" t="str">
            <v>×</v>
          </cell>
          <cell r="F212" t="str">
            <v>○</v>
          </cell>
          <cell r="G212" t="str">
            <v>○</v>
          </cell>
          <cell r="H212" t="str">
            <v>○</v>
          </cell>
          <cell r="I212" t="str">
            <v>○</v>
          </cell>
          <cell r="J212" t="str">
            <v>○</v>
          </cell>
          <cell r="K212" t="str">
            <v>○</v>
          </cell>
          <cell r="L212" t="str">
            <v>○</v>
          </cell>
          <cell r="M212" t="str">
            <v>○</v>
          </cell>
          <cell r="N212" t="str">
            <v>○</v>
          </cell>
          <cell r="O212" t="str">
            <v>○</v>
          </cell>
          <cell r="P212" t="str">
            <v>○</v>
          </cell>
          <cell r="Q212" t="str">
            <v>○</v>
          </cell>
          <cell r="R212" t="str">
            <v>○</v>
          </cell>
          <cell r="S212" t="str">
            <v>○</v>
          </cell>
          <cell r="T212" t="str">
            <v>○</v>
          </cell>
          <cell r="U212" t="str">
            <v>×</v>
          </cell>
          <cell r="V212" t="str">
            <v>○</v>
          </cell>
          <cell r="W212" t="str">
            <v>○</v>
          </cell>
          <cell r="X212" t="str">
            <v>×</v>
          </cell>
          <cell r="Y212" t="str">
            <v>○</v>
          </cell>
          <cell r="Z212" t="str">
            <v>×</v>
          </cell>
          <cell r="AA212" t="str">
            <v>○</v>
          </cell>
          <cell r="AB212" t="str">
            <v>○</v>
          </cell>
          <cell r="AC212" t="str">
            <v>○</v>
          </cell>
          <cell r="AD212" t="str">
            <v>×</v>
          </cell>
          <cell r="AE212" t="str">
            <v>○</v>
          </cell>
          <cell r="AF212" t="str">
            <v>○</v>
          </cell>
          <cell r="AG212" t="str">
            <v>×</v>
          </cell>
          <cell r="AH212" t="str">
            <v>×</v>
          </cell>
          <cell r="AI212" t="str">
            <v>×</v>
          </cell>
          <cell r="AJ212" t="str">
            <v>×</v>
          </cell>
          <cell r="AK212" t="str">
            <v>×</v>
          </cell>
          <cell r="AL212" t="str">
            <v>○</v>
          </cell>
          <cell r="AM212" t="str">
            <v>○</v>
          </cell>
          <cell r="AN212" t="str">
            <v>×</v>
          </cell>
          <cell r="AO212" t="str">
            <v>○</v>
          </cell>
          <cell r="AP212" t="str">
            <v>×</v>
          </cell>
          <cell r="AQ212" t="str">
            <v>×</v>
          </cell>
          <cell r="AR212" t="str">
            <v>○</v>
          </cell>
          <cell r="AS212" t="str">
            <v>×</v>
          </cell>
          <cell r="AT212" t="str">
            <v>×</v>
          </cell>
          <cell r="AU212" t="str">
            <v>○</v>
          </cell>
          <cell r="AV212" t="str">
            <v>×</v>
          </cell>
          <cell r="AW212" t="str">
            <v>○</v>
          </cell>
          <cell r="AX212" t="str">
            <v>○</v>
          </cell>
          <cell r="AY212" t="str">
            <v>○</v>
          </cell>
          <cell r="AZ212" t="str">
            <v>×</v>
          </cell>
          <cell r="BA212" t="str">
            <v>×</v>
          </cell>
          <cell r="BB212" t="str">
            <v>○</v>
          </cell>
          <cell r="BC212" t="str">
            <v>×</v>
          </cell>
          <cell r="BD212" t="str">
            <v>×</v>
          </cell>
          <cell r="BE212" t="str">
            <v>○</v>
          </cell>
          <cell r="BF212" t="str">
            <v>○</v>
          </cell>
          <cell r="BG212" t="str">
            <v>×</v>
          </cell>
          <cell r="BH212" t="str">
            <v>×</v>
          </cell>
          <cell r="BI212" t="str">
            <v>×</v>
          </cell>
          <cell r="BJ212" t="str">
            <v>×</v>
          </cell>
          <cell r="BK212" t="str">
            <v>×</v>
          </cell>
          <cell r="BL212" t="str">
            <v>×</v>
          </cell>
          <cell r="BM212" t="str">
            <v>×</v>
          </cell>
          <cell r="BN212" t="str">
            <v>×</v>
          </cell>
          <cell r="BO212" t="str">
            <v>×</v>
          </cell>
        </row>
        <row r="213">
          <cell r="B213" t="str">
            <v>↑H22水国データ</v>
          </cell>
        </row>
        <row r="214">
          <cell r="B214" t="str">
            <v>干潟面積</v>
          </cell>
          <cell r="D214">
            <v>0</v>
          </cell>
          <cell r="E214">
            <v>0</v>
          </cell>
          <cell r="F214">
            <v>2.6</v>
          </cell>
          <cell r="G214">
            <v>2.7</v>
          </cell>
          <cell r="H214">
            <v>0</v>
          </cell>
          <cell r="I214">
            <v>0.59</v>
          </cell>
          <cell r="J214">
            <v>1.99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</row>
        <row r="215">
          <cell r="B215" t="str">
            <v>干潟あり</v>
          </cell>
          <cell r="D215" t="str">
            <v>×</v>
          </cell>
          <cell r="E215" t="str">
            <v>×</v>
          </cell>
          <cell r="F215" t="str">
            <v>○</v>
          </cell>
          <cell r="G215" t="str">
            <v>○</v>
          </cell>
          <cell r="H215" t="str">
            <v>×</v>
          </cell>
          <cell r="I215" t="str">
            <v>○</v>
          </cell>
          <cell r="J215" t="str">
            <v>○</v>
          </cell>
          <cell r="K215" t="str">
            <v>×</v>
          </cell>
          <cell r="L215" t="str">
            <v>×</v>
          </cell>
          <cell r="M215" t="str">
            <v>×</v>
          </cell>
          <cell r="N215" t="str">
            <v>×</v>
          </cell>
          <cell r="O215" t="str">
            <v>×</v>
          </cell>
          <cell r="P215" t="str">
            <v>×</v>
          </cell>
          <cell r="Q215" t="str">
            <v>×</v>
          </cell>
          <cell r="R215" t="str">
            <v>×</v>
          </cell>
          <cell r="S215" t="str">
            <v>×</v>
          </cell>
          <cell r="T215" t="str">
            <v>×</v>
          </cell>
          <cell r="U215" t="str">
            <v>×</v>
          </cell>
          <cell r="V215" t="str">
            <v>×</v>
          </cell>
          <cell r="W215" t="str">
            <v>×</v>
          </cell>
          <cell r="X215" t="str">
            <v>×</v>
          </cell>
          <cell r="Y215" t="str">
            <v>×</v>
          </cell>
          <cell r="Z215" t="str">
            <v>×</v>
          </cell>
          <cell r="AA215" t="str">
            <v>×</v>
          </cell>
          <cell r="AB215" t="str">
            <v>×</v>
          </cell>
          <cell r="AC215" t="str">
            <v>×</v>
          </cell>
          <cell r="AD215" t="str">
            <v>×</v>
          </cell>
          <cell r="AE215" t="str">
            <v>×</v>
          </cell>
          <cell r="AF215" t="str">
            <v>×</v>
          </cell>
          <cell r="AG215" t="str">
            <v>×</v>
          </cell>
          <cell r="AH215" t="str">
            <v>×</v>
          </cell>
          <cell r="AI215" t="str">
            <v>×</v>
          </cell>
          <cell r="AJ215" t="str">
            <v>×</v>
          </cell>
          <cell r="AK215" t="str">
            <v>×</v>
          </cell>
          <cell r="AL215" t="str">
            <v>×</v>
          </cell>
          <cell r="AM215" t="str">
            <v>×</v>
          </cell>
          <cell r="AN215" t="str">
            <v>×</v>
          </cell>
          <cell r="AO215" t="str">
            <v>×</v>
          </cell>
          <cell r="AP215" t="str">
            <v>×</v>
          </cell>
          <cell r="AQ215" t="str">
            <v>×</v>
          </cell>
          <cell r="AR215" t="str">
            <v>×</v>
          </cell>
          <cell r="AS215" t="str">
            <v>×</v>
          </cell>
          <cell r="AT215" t="str">
            <v>×</v>
          </cell>
          <cell r="AU215" t="str">
            <v>×</v>
          </cell>
          <cell r="AV215" t="str">
            <v>×</v>
          </cell>
          <cell r="AW215" t="str">
            <v>×</v>
          </cell>
          <cell r="AX215" t="str">
            <v>×</v>
          </cell>
          <cell r="AY215" t="str">
            <v>×</v>
          </cell>
          <cell r="AZ215" t="str">
            <v>×</v>
          </cell>
          <cell r="BA215" t="str">
            <v>×</v>
          </cell>
          <cell r="BB215" t="str">
            <v>×</v>
          </cell>
          <cell r="BC215" t="str">
            <v>×</v>
          </cell>
          <cell r="BD215" t="str">
            <v>×</v>
          </cell>
          <cell r="BE215" t="str">
            <v>×</v>
          </cell>
          <cell r="BF215" t="str">
            <v>×</v>
          </cell>
          <cell r="BG215" t="str">
            <v>×</v>
          </cell>
          <cell r="BH215" t="str">
            <v>×</v>
          </cell>
          <cell r="BI215" t="str">
            <v>×</v>
          </cell>
          <cell r="BJ215" t="str">
            <v>×</v>
          </cell>
          <cell r="BK215" t="str">
            <v>×</v>
          </cell>
          <cell r="BL215" t="str">
            <v>×</v>
          </cell>
          <cell r="BM215" t="str">
            <v>×</v>
          </cell>
          <cell r="BN215" t="str">
            <v>×</v>
          </cell>
          <cell r="BO215" t="str">
            <v>×</v>
          </cell>
        </row>
        <row r="234">
          <cell r="B234" t="str">
            <v>河道幅/水面幅比</v>
          </cell>
          <cell r="C234" t="str">
            <v>V</v>
          </cell>
          <cell r="D234">
            <v>1</v>
          </cell>
          <cell r="E234">
            <v>0.99999999999999978</v>
          </cell>
          <cell r="F234">
            <v>1.0555555555555556</v>
          </cell>
          <cell r="G234">
            <v>1.2093023255813955</v>
          </cell>
          <cell r="H234">
            <v>1.6451612903225807</v>
          </cell>
          <cell r="I234">
            <v>1.8103448275862071</v>
          </cell>
          <cell r="J234">
            <v>2.02</v>
          </cell>
          <cell r="K234">
            <v>3.5714285714285712</v>
          </cell>
          <cell r="L234">
            <v>4.416666666666667</v>
          </cell>
          <cell r="M234">
            <v>4</v>
          </cell>
          <cell r="N234">
            <v>4.291666666666667</v>
          </cell>
          <cell r="O234">
            <v>3.7916666666666665</v>
          </cell>
          <cell r="P234">
            <v>2.8000000000000003</v>
          </cell>
          <cell r="Q234">
            <v>2.53125</v>
          </cell>
          <cell r="R234">
            <v>2.9285714285714279</v>
          </cell>
          <cell r="S234">
            <v>3.0714285714285712</v>
          </cell>
          <cell r="T234">
            <v>2.6562500000000004</v>
          </cell>
          <cell r="U234">
            <v>2.8214285714285712</v>
          </cell>
          <cell r="V234">
            <v>2.5</v>
          </cell>
          <cell r="W234">
            <v>1.8076923076923075</v>
          </cell>
          <cell r="X234">
            <v>2.5249999999999999</v>
          </cell>
          <cell r="Y234">
            <v>4.4999999999999991</v>
          </cell>
          <cell r="Z234">
            <v>3.2307692307692304</v>
          </cell>
          <cell r="AA234">
            <v>2.3055555555555554</v>
          </cell>
          <cell r="AB234">
            <v>1.8181818181818183</v>
          </cell>
          <cell r="AC234">
            <v>1.8571428571428572</v>
          </cell>
          <cell r="AD234">
            <v>1.7391304347826086</v>
          </cell>
          <cell r="AE234">
            <v>1.3749999999999998</v>
          </cell>
          <cell r="AF234">
            <v>1.3928571428571428</v>
          </cell>
          <cell r="AG234">
            <v>2.1764705882352939</v>
          </cell>
          <cell r="AH234">
            <v>3.6363636363636367</v>
          </cell>
          <cell r="AI234">
            <v>9.75</v>
          </cell>
          <cell r="AJ234">
            <v>7</v>
          </cell>
          <cell r="AK234">
            <v>6.1428571428571423</v>
          </cell>
          <cell r="AL234">
            <v>2.1052631578947367</v>
          </cell>
          <cell r="AM234">
            <v>1.8409090909090911</v>
          </cell>
          <cell r="AN234">
            <v>2.1315789473684212</v>
          </cell>
          <cell r="AO234">
            <v>2.666666666666667</v>
          </cell>
          <cell r="AP234">
            <v>2.3333333333333335</v>
          </cell>
          <cell r="AQ234">
            <v>2.0909090909090908</v>
          </cell>
          <cell r="AR234">
            <v>3.2083333333333335</v>
          </cell>
          <cell r="AS234">
            <v>2.7</v>
          </cell>
          <cell r="AT234">
            <v>3.7727272727272725</v>
          </cell>
          <cell r="AU234">
            <v>3.1333333333333333</v>
          </cell>
          <cell r="AV234">
            <v>4.25</v>
          </cell>
          <cell r="AW234">
            <v>9.7999999999999989</v>
          </cell>
          <cell r="AX234">
            <v>3.1</v>
          </cell>
          <cell r="AY234">
            <v>3.34375</v>
          </cell>
          <cell r="AZ234">
            <v>5.7222222222222223</v>
          </cell>
          <cell r="BA234">
            <v>2.2142857142857144</v>
          </cell>
          <cell r="BB234">
            <v>2.5882352941176467</v>
          </cell>
          <cell r="BC234">
            <v>14.166666666666666</v>
          </cell>
          <cell r="BD234">
            <v>8.625</v>
          </cell>
          <cell r="BE234">
            <v>8.0000000000000018</v>
          </cell>
          <cell r="BF234">
            <v>13.75</v>
          </cell>
          <cell r="BG234">
            <v>4.666666666666667</v>
          </cell>
          <cell r="BH234">
            <v>3.8571428571428572</v>
          </cell>
          <cell r="BI234">
            <v>2.7222222222222223</v>
          </cell>
          <cell r="BJ234">
            <v>4.1874999999999991</v>
          </cell>
          <cell r="BK234">
            <v>8.4999999999999982</v>
          </cell>
          <cell r="BL234">
            <v>7.0000000000000009</v>
          </cell>
          <cell r="BM234">
            <v>4.125</v>
          </cell>
          <cell r="BN234">
            <v>2.3333333333333335</v>
          </cell>
          <cell r="BO234">
            <v>2.5</v>
          </cell>
        </row>
        <row r="235">
          <cell r="B235" t="str">
            <v>河道幅/水面幅比</v>
          </cell>
          <cell r="C235" t="str">
            <v>IV</v>
          </cell>
        </row>
        <row r="236">
          <cell r="B236" t="str">
            <v>河道幅/水面幅比</v>
          </cell>
          <cell r="C236" t="str">
            <v>III</v>
          </cell>
          <cell r="D236">
            <v>1</v>
          </cell>
          <cell r="E236">
            <v>1.0238095238095237</v>
          </cell>
          <cell r="F236">
            <v>1.0454545454545452</v>
          </cell>
          <cell r="G236">
            <v>1.1702127659574471</v>
          </cell>
          <cell r="H236">
            <v>1.4078947368421053</v>
          </cell>
          <cell r="I236">
            <v>1.5757575757575757</v>
          </cell>
          <cell r="J236">
            <v>2.06</v>
          </cell>
          <cell r="K236">
            <v>3.4333333333333336</v>
          </cell>
          <cell r="L236">
            <v>4.0769230769230766</v>
          </cell>
          <cell r="M236">
            <v>4</v>
          </cell>
          <cell r="N236">
            <v>4.3333333333333339</v>
          </cell>
          <cell r="O236">
            <v>3.7916666666666665</v>
          </cell>
          <cell r="P236">
            <v>2.9</v>
          </cell>
          <cell r="Q236">
            <v>2.4999999999999996</v>
          </cell>
          <cell r="R236">
            <v>3.0357142857142851</v>
          </cell>
          <cell r="S236">
            <v>2.9666666666666668</v>
          </cell>
          <cell r="T236">
            <v>2.6875000000000004</v>
          </cell>
          <cell r="U236">
            <v>3.0769230769230771</v>
          </cell>
          <cell r="V236">
            <v>2.53125</v>
          </cell>
          <cell r="W236">
            <v>2.1904761904761902</v>
          </cell>
          <cell r="X236">
            <v>3.3000000000000003</v>
          </cell>
          <cell r="Y236">
            <v>7.4999999999999991</v>
          </cell>
          <cell r="Z236">
            <v>5.9999999999999991</v>
          </cell>
          <cell r="AA236">
            <v>7</v>
          </cell>
          <cell r="AB236">
            <v>3.1153846153846154</v>
          </cell>
          <cell r="AC236">
            <v>1.7954545454545456</v>
          </cell>
          <cell r="AD236">
            <v>1.6875000000000002</v>
          </cell>
          <cell r="AE236">
            <v>1.2941176470588234</v>
          </cell>
          <cell r="AF236">
            <v>1.4107142857142856</v>
          </cell>
          <cell r="AG236">
            <v>2.2058823529411762</v>
          </cell>
          <cell r="AH236">
            <v>3.3333333333333335</v>
          </cell>
          <cell r="AI236">
            <v>6.5000000000000009</v>
          </cell>
          <cell r="AJ236">
            <v>5.25</v>
          </cell>
          <cell r="AK236">
            <v>7.3333333333333339</v>
          </cell>
          <cell r="AL236">
            <v>2.6176470588235294</v>
          </cell>
          <cell r="AM236">
            <v>2.0227272727272729</v>
          </cell>
          <cell r="AN236">
            <v>2.2777777777777781</v>
          </cell>
          <cell r="AO236">
            <v>3.0769230769230771</v>
          </cell>
          <cell r="AP236">
            <v>9.8999999999999986</v>
          </cell>
          <cell r="AQ236">
            <v>6.6428571428571423</v>
          </cell>
          <cell r="AR236">
            <v>5.4285714285714279</v>
          </cell>
          <cell r="AS236">
            <v>4.3888888888888893</v>
          </cell>
          <cell r="AT236">
            <v>4.5555555555555562</v>
          </cell>
          <cell r="AU236">
            <v>11.624999999999998</v>
          </cell>
          <cell r="AV236">
            <v>16.833333333333336</v>
          </cell>
          <cell r="AW236">
            <v>9.8999999999999986</v>
          </cell>
          <cell r="AX236">
            <v>3.1333333333333333</v>
          </cell>
          <cell r="AY236">
            <v>3.8571428571428572</v>
          </cell>
          <cell r="AZ236">
            <v>7.5714285714285712</v>
          </cell>
          <cell r="BA236">
            <v>2.6111111111111112</v>
          </cell>
          <cell r="BB236">
            <v>2.7333333333333338</v>
          </cell>
          <cell r="BC236">
            <v>10</v>
          </cell>
          <cell r="BD236">
            <v>11.5</v>
          </cell>
          <cell r="BE236">
            <v>12</v>
          </cell>
          <cell r="BF236">
            <v>13.75</v>
          </cell>
          <cell r="BG236">
            <v>2.1538461538461542</v>
          </cell>
          <cell r="BH236">
            <v>1.6875</v>
          </cell>
          <cell r="BI236">
            <v>2.2727272727272729</v>
          </cell>
          <cell r="BJ236">
            <v>4.4375</v>
          </cell>
          <cell r="BK236">
            <v>7.1</v>
          </cell>
          <cell r="BL236">
            <v>3.6999999999999997</v>
          </cell>
          <cell r="BM236">
            <v>3.375</v>
          </cell>
          <cell r="BN236">
            <v>3</v>
          </cell>
          <cell r="BO236">
            <v>3.1999999999999997</v>
          </cell>
        </row>
        <row r="237">
          <cell r="B237" t="str">
            <v>河道幅/水面幅比</v>
          </cell>
          <cell r="C237" t="str">
            <v>II</v>
          </cell>
        </row>
        <row r="238">
          <cell r="B238" t="str">
            <v>河道幅/水面幅比</v>
          </cell>
          <cell r="C238" t="str">
            <v>I</v>
          </cell>
        </row>
        <row r="239">
          <cell r="B239" t="str">
            <v>河道幅/水面幅比</v>
          </cell>
          <cell r="C239" t="str">
            <v>IV-V</v>
          </cell>
          <cell r="D239">
            <v>-1</v>
          </cell>
          <cell r="E239">
            <v>-0.99999999999999978</v>
          </cell>
          <cell r="F239">
            <v>-1.0555555555555556</v>
          </cell>
          <cell r="G239">
            <v>-1.2093023255813955</v>
          </cell>
          <cell r="H239">
            <v>-1.6451612903225807</v>
          </cell>
          <cell r="I239">
            <v>-1.8103448275862071</v>
          </cell>
          <cell r="J239">
            <v>-2.02</v>
          </cell>
          <cell r="K239">
            <v>-3.5714285714285712</v>
          </cell>
          <cell r="L239">
            <v>-4.416666666666667</v>
          </cell>
          <cell r="M239">
            <v>-4</v>
          </cell>
          <cell r="N239">
            <v>-4.291666666666667</v>
          </cell>
          <cell r="O239">
            <v>-3.7916666666666665</v>
          </cell>
          <cell r="P239">
            <v>-2.8000000000000003</v>
          </cell>
          <cell r="Q239">
            <v>-2.53125</v>
          </cell>
          <cell r="R239">
            <v>-2.9285714285714279</v>
          </cell>
          <cell r="S239">
            <v>-3.0714285714285712</v>
          </cell>
          <cell r="T239">
            <v>-2.6562500000000004</v>
          </cell>
          <cell r="U239">
            <v>-2.8214285714285712</v>
          </cell>
          <cell r="V239">
            <v>-2.5</v>
          </cell>
          <cell r="W239">
            <v>-1.8076923076923075</v>
          </cell>
          <cell r="X239">
            <v>-2.5249999999999999</v>
          </cell>
          <cell r="Y239">
            <v>-4.4999999999999991</v>
          </cell>
          <cell r="Z239">
            <v>-3.2307692307692304</v>
          </cell>
          <cell r="AA239">
            <v>-2.3055555555555554</v>
          </cell>
          <cell r="AB239">
            <v>-1.8181818181818183</v>
          </cell>
          <cell r="AC239">
            <v>-1.8571428571428572</v>
          </cell>
          <cell r="AD239">
            <v>-1.7391304347826086</v>
          </cell>
          <cell r="AE239">
            <v>-1.3749999999999998</v>
          </cell>
          <cell r="AF239">
            <v>-1.3928571428571428</v>
          </cell>
          <cell r="AG239">
            <v>-2.1764705882352939</v>
          </cell>
          <cell r="AH239">
            <v>-3.6363636363636367</v>
          </cell>
          <cell r="AI239">
            <v>-9.75</v>
          </cell>
          <cell r="AJ239">
            <v>-7</v>
          </cell>
          <cell r="AK239">
            <v>-6.1428571428571423</v>
          </cell>
          <cell r="AL239">
            <v>-2.1052631578947367</v>
          </cell>
          <cell r="AM239">
            <v>-1.8409090909090911</v>
          </cell>
          <cell r="AN239">
            <v>-2.1315789473684212</v>
          </cell>
          <cell r="AO239">
            <v>-2.666666666666667</v>
          </cell>
          <cell r="AP239">
            <v>-2.3333333333333335</v>
          </cell>
          <cell r="AQ239">
            <v>-2.0909090909090908</v>
          </cell>
          <cell r="AR239">
            <v>-3.2083333333333335</v>
          </cell>
          <cell r="AS239">
            <v>-2.7</v>
          </cell>
          <cell r="AT239">
            <v>-3.7727272727272725</v>
          </cell>
          <cell r="AU239">
            <v>-3.1333333333333333</v>
          </cell>
          <cell r="AV239">
            <v>-4.25</v>
          </cell>
          <cell r="AW239">
            <v>-9.7999999999999989</v>
          </cell>
          <cell r="AX239">
            <v>-3.1</v>
          </cell>
          <cell r="AY239">
            <v>-3.34375</v>
          </cell>
          <cell r="AZ239">
            <v>-5.7222222222222223</v>
          </cell>
          <cell r="BA239">
            <v>-2.2142857142857144</v>
          </cell>
          <cell r="BB239">
            <v>-2.5882352941176467</v>
          </cell>
          <cell r="BC239">
            <v>-14.166666666666666</v>
          </cell>
          <cell r="BD239">
            <v>-8.625</v>
          </cell>
          <cell r="BE239">
            <v>-8.0000000000000018</v>
          </cell>
          <cell r="BF239">
            <v>-13.75</v>
          </cell>
          <cell r="BG239">
            <v>-4.666666666666667</v>
          </cell>
          <cell r="BH239">
            <v>-3.8571428571428572</v>
          </cell>
          <cell r="BI239">
            <v>-2.7222222222222223</v>
          </cell>
          <cell r="BJ239">
            <v>-4.1874999999999991</v>
          </cell>
          <cell r="BK239">
            <v>-8.4999999999999982</v>
          </cell>
          <cell r="BL239">
            <v>-7.0000000000000009</v>
          </cell>
          <cell r="BM239">
            <v>-4.125</v>
          </cell>
          <cell r="BN239">
            <v>-2.3333333333333335</v>
          </cell>
          <cell r="BO239">
            <v>-2.5</v>
          </cell>
        </row>
        <row r="240">
          <cell r="B240" t="str">
            <v>河道幅/水面幅比</v>
          </cell>
          <cell r="C240" t="str">
            <v>III-V</v>
          </cell>
          <cell r="D240">
            <v>0</v>
          </cell>
          <cell r="E240">
            <v>2.3809523809523947E-2</v>
          </cell>
          <cell r="F240">
            <v>-1.0101010101010388E-2</v>
          </cell>
          <cell r="G240">
            <v>-3.9089559623948444E-2</v>
          </cell>
          <cell r="H240">
            <v>-0.23726655348047543</v>
          </cell>
          <cell r="I240">
            <v>-0.23458725182863138</v>
          </cell>
          <cell r="J240">
            <v>4.0000000000000036E-2</v>
          </cell>
          <cell r="K240">
            <v>-0.1380952380952376</v>
          </cell>
          <cell r="L240">
            <v>-0.33974358974359031</v>
          </cell>
          <cell r="M240">
            <v>0</v>
          </cell>
          <cell r="N240">
            <v>4.1666666666666963E-2</v>
          </cell>
          <cell r="O240">
            <v>0</v>
          </cell>
          <cell r="P240">
            <v>9.9999999999999645E-2</v>
          </cell>
          <cell r="Q240">
            <v>-3.1250000000000444E-2</v>
          </cell>
          <cell r="R240">
            <v>0.10714285714285721</v>
          </cell>
          <cell r="S240">
            <v>-0.10476190476190439</v>
          </cell>
          <cell r="T240">
            <v>3.125E-2</v>
          </cell>
          <cell r="U240">
            <v>0.25549450549450592</v>
          </cell>
          <cell r="V240">
            <v>3.125E-2</v>
          </cell>
          <cell r="W240">
            <v>0.38278388278388276</v>
          </cell>
          <cell r="X240">
            <v>0.77500000000000036</v>
          </cell>
          <cell r="Y240">
            <v>3</v>
          </cell>
          <cell r="Z240">
            <v>2.7692307692307687</v>
          </cell>
          <cell r="AA240">
            <v>4.6944444444444446</v>
          </cell>
          <cell r="AB240">
            <v>1.2972027972027971</v>
          </cell>
          <cell r="AC240">
            <v>-6.168831168831157E-2</v>
          </cell>
          <cell r="AD240">
            <v>-5.1630434782608425E-2</v>
          </cell>
          <cell r="AE240">
            <v>-8.0882352941176405E-2</v>
          </cell>
          <cell r="AF240">
            <v>1.7857142857142794E-2</v>
          </cell>
          <cell r="AG240">
            <v>2.9411764705882248E-2</v>
          </cell>
          <cell r="AH240">
            <v>-0.30303030303030321</v>
          </cell>
          <cell r="AI240">
            <v>-3.2499999999999991</v>
          </cell>
          <cell r="AJ240">
            <v>-1.75</v>
          </cell>
          <cell r="AK240">
            <v>1.1904761904761916</v>
          </cell>
          <cell r="AL240">
            <v>0.51238390092879271</v>
          </cell>
          <cell r="AM240">
            <v>0.18181818181818188</v>
          </cell>
          <cell r="AN240">
            <v>0.14619883040935688</v>
          </cell>
          <cell r="AO240">
            <v>0.41025641025641013</v>
          </cell>
          <cell r="AP240">
            <v>7.5666666666666647</v>
          </cell>
          <cell r="AQ240">
            <v>4.5519480519480515</v>
          </cell>
          <cell r="AR240">
            <v>2.2202380952380945</v>
          </cell>
          <cell r="AS240">
            <v>1.6888888888888891</v>
          </cell>
          <cell r="AT240">
            <v>0.78282828282828376</v>
          </cell>
          <cell r="AU240">
            <v>8.4916666666666654</v>
          </cell>
          <cell r="AV240">
            <v>12.583333333333336</v>
          </cell>
          <cell r="AW240">
            <v>9.9999999999999645E-2</v>
          </cell>
          <cell r="AX240">
            <v>3.3333333333333215E-2</v>
          </cell>
          <cell r="AY240">
            <v>0.51339285714285721</v>
          </cell>
          <cell r="AZ240">
            <v>1.8492063492063489</v>
          </cell>
          <cell r="BA240">
            <v>0.39682539682539675</v>
          </cell>
          <cell r="BB240">
            <v>0.14509803921568709</v>
          </cell>
          <cell r="BC240">
            <v>-4.1666666666666661</v>
          </cell>
          <cell r="BD240">
            <v>2.875</v>
          </cell>
          <cell r="BE240">
            <v>3.9999999999999982</v>
          </cell>
          <cell r="BF240">
            <v>0</v>
          </cell>
          <cell r="BG240">
            <v>-2.5128205128205128</v>
          </cell>
          <cell r="BH240">
            <v>-2.1696428571428572</v>
          </cell>
          <cell r="BI240">
            <v>-0.44949494949494939</v>
          </cell>
          <cell r="BJ240">
            <v>0.25000000000000089</v>
          </cell>
          <cell r="BK240">
            <v>-1.3999999999999986</v>
          </cell>
          <cell r="BL240">
            <v>-3.3000000000000012</v>
          </cell>
          <cell r="BM240">
            <v>-0.75</v>
          </cell>
          <cell r="BN240">
            <v>0.66666666666666652</v>
          </cell>
          <cell r="BO240">
            <v>0.69999999999999973</v>
          </cell>
        </row>
        <row r="241">
          <cell r="B241" t="str">
            <v>河道幅/水面幅比</v>
          </cell>
          <cell r="C241" t="str">
            <v>II-V</v>
          </cell>
          <cell r="D241">
            <v>-1</v>
          </cell>
          <cell r="E241">
            <v>-0.99999999999999978</v>
          </cell>
          <cell r="F241">
            <v>-1.0555555555555556</v>
          </cell>
          <cell r="G241">
            <v>-1.2093023255813955</v>
          </cell>
          <cell r="H241">
            <v>-1.6451612903225807</v>
          </cell>
          <cell r="I241">
            <v>-1.8103448275862071</v>
          </cell>
          <cell r="J241">
            <v>-2.02</v>
          </cell>
          <cell r="K241">
            <v>-3.5714285714285712</v>
          </cell>
          <cell r="L241">
            <v>-4.416666666666667</v>
          </cell>
          <cell r="M241">
            <v>-4</v>
          </cell>
          <cell r="N241">
            <v>-4.291666666666667</v>
          </cell>
          <cell r="O241">
            <v>-3.7916666666666665</v>
          </cell>
          <cell r="P241">
            <v>-2.8000000000000003</v>
          </cell>
          <cell r="Q241">
            <v>-2.53125</v>
          </cell>
          <cell r="R241">
            <v>-2.9285714285714279</v>
          </cell>
          <cell r="S241">
            <v>-3.0714285714285712</v>
          </cell>
          <cell r="T241">
            <v>-2.6562500000000004</v>
          </cell>
          <cell r="U241">
            <v>-2.8214285714285712</v>
          </cell>
          <cell r="V241">
            <v>-2.5</v>
          </cell>
          <cell r="W241">
            <v>-1.8076923076923075</v>
          </cell>
          <cell r="X241">
            <v>-2.5249999999999999</v>
          </cell>
          <cell r="Y241">
            <v>-4.4999999999999991</v>
          </cell>
          <cell r="Z241">
            <v>-3.2307692307692304</v>
          </cell>
          <cell r="AA241">
            <v>-2.3055555555555554</v>
          </cell>
          <cell r="AB241">
            <v>-1.8181818181818183</v>
          </cell>
          <cell r="AC241">
            <v>-1.8571428571428572</v>
          </cell>
          <cell r="AD241">
            <v>-1.7391304347826086</v>
          </cell>
          <cell r="AE241">
            <v>-1.3749999999999998</v>
          </cell>
          <cell r="AF241">
            <v>-1.3928571428571428</v>
          </cell>
          <cell r="AG241">
            <v>-2.1764705882352939</v>
          </cell>
          <cell r="AH241">
            <v>-3.6363636363636367</v>
          </cell>
          <cell r="AI241">
            <v>-9.75</v>
          </cell>
          <cell r="AJ241">
            <v>-7</v>
          </cell>
          <cell r="AK241">
            <v>-6.1428571428571423</v>
          </cell>
          <cell r="AL241">
            <v>-2.1052631578947367</v>
          </cell>
          <cell r="AM241">
            <v>-1.8409090909090911</v>
          </cell>
          <cell r="AN241">
            <v>-2.1315789473684212</v>
          </cell>
          <cell r="AO241">
            <v>-2.666666666666667</v>
          </cell>
          <cell r="AP241">
            <v>-2.3333333333333335</v>
          </cell>
          <cell r="AQ241">
            <v>-2.0909090909090908</v>
          </cell>
          <cell r="AR241">
            <v>-3.2083333333333335</v>
          </cell>
          <cell r="AS241">
            <v>-2.7</v>
          </cell>
          <cell r="AT241">
            <v>-3.7727272727272725</v>
          </cell>
          <cell r="AU241">
            <v>-3.1333333333333333</v>
          </cell>
          <cell r="AV241">
            <v>-4.25</v>
          </cell>
          <cell r="AW241">
            <v>-9.7999999999999989</v>
          </cell>
          <cell r="AX241">
            <v>-3.1</v>
          </cell>
          <cell r="AY241">
            <v>-3.34375</v>
          </cell>
          <cell r="AZ241">
            <v>-5.7222222222222223</v>
          </cell>
          <cell r="BA241">
            <v>-2.2142857142857144</v>
          </cell>
          <cell r="BB241">
            <v>-2.5882352941176467</v>
          </cell>
          <cell r="BC241">
            <v>-14.166666666666666</v>
          </cell>
          <cell r="BD241">
            <v>-8.625</v>
          </cell>
          <cell r="BE241">
            <v>-8.0000000000000018</v>
          </cell>
          <cell r="BF241">
            <v>-13.75</v>
          </cell>
          <cell r="BG241">
            <v>-4.666666666666667</v>
          </cell>
          <cell r="BH241">
            <v>-3.8571428571428572</v>
          </cell>
          <cell r="BI241">
            <v>-2.7222222222222223</v>
          </cell>
          <cell r="BJ241">
            <v>-4.1874999999999991</v>
          </cell>
          <cell r="BK241">
            <v>-8.4999999999999982</v>
          </cell>
          <cell r="BL241">
            <v>-7.0000000000000009</v>
          </cell>
          <cell r="BM241">
            <v>-4.125</v>
          </cell>
          <cell r="BN241">
            <v>-2.3333333333333335</v>
          </cell>
          <cell r="BO241">
            <v>-2.5</v>
          </cell>
        </row>
        <row r="242">
          <cell r="B242" t="str">
            <v>河道幅/水面幅比</v>
          </cell>
          <cell r="C242" t="str">
            <v>I-V</v>
          </cell>
          <cell r="D242">
            <v>-1</v>
          </cell>
          <cell r="E242">
            <v>-0.99999999999999978</v>
          </cell>
          <cell r="F242">
            <v>-1.0555555555555556</v>
          </cell>
          <cell r="G242">
            <v>-1.2093023255813955</v>
          </cell>
          <cell r="H242">
            <v>-1.6451612903225807</v>
          </cell>
          <cell r="I242">
            <v>-1.8103448275862071</v>
          </cell>
          <cell r="J242">
            <v>-2.02</v>
          </cell>
          <cell r="K242">
            <v>-3.5714285714285712</v>
          </cell>
          <cell r="L242">
            <v>-4.416666666666667</v>
          </cell>
          <cell r="M242">
            <v>-4</v>
          </cell>
          <cell r="N242">
            <v>-4.291666666666667</v>
          </cell>
          <cell r="O242">
            <v>-3.7916666666666665</v>
          </cell>
          <cell r="P242">
            <v>-2.8000000000000003</v>
          </cell>
          <cell r="Q242">
            <v>-2.53125</v>
          </cell>
          <cell r="R242">
            <v>-2.9285714285714279</v>
          </cell>
          <cell r="S242">
            <v>-3.0714285714285712</v>
          </cell>
          <cell r="T242">
            <v>-2.6562500000000004</v>
          </cell>
          <cell r="U242">
            <v>-2.8214285714285712</v>
          </cell>
          <cell r="V242">
            <v>-2.5</v>
          </cell>
          <cell r="W242">
            <v>-1.8076923076923075</v>
          </cell>
          <cell r="X242">
            <v>-2.5249999999999999</v>
          </cell>
          <cell r="Y242">
            <v>-4.4999999999999991</v>
          </cell>
          <cell r="Z242">
            <v>-3.2307692307692304</v>
          </cell>
          <cell r="AA242">
            <v>-2.3055555555555554</v>
          </cell>
          <cell r="AB242">
            <v>-1.8181818181818183</v>
          </cell>
          <cell r="AC242">
            <v>-1.8571428571428572</v>
          </cell>
          <cell r="AD242">
            <v>-1.7391304347826086</v>
          </cell>
          <cell r="AE242">
            <v>-1.3749999999999998</v>
          </cell>
          <cell r="AF242">
            <v>-1.3928571428571428</v>
          </cell>
          <cell r="AG242">
            <v>-2.1764705882352939</v>
          </cell>
          <cell r="AH242">
            <v>-3.6363636363636367</v>
          </cell>
          <cell r="AI242">
            <v>-9.75</v>
          </cell>
          <cell r="AJ242">
            <v>-7</v>
          </cell>
          <cell r="AK242">
            <v>-6.1428571428571423</v>
          </cell>
          <cell r="AL242">
            <v>-2.1052631578947367</v>
          </cell>
          <cell r="AM242">
            <v>-1.8409090909090911</v>
          </cell>
          <cell r="AN242">
            <v>-2.1315789473684212</v>
          </cell>
          <cell r="AO242">
            <v>-2.666666666666667</v>
          </cell>
          <cell r="AP242">
            <v>-2.3333333333333335</v>
          </cell>
          <cell r="AQ242">
            <v>-2.0909090909090908</v>
          </cell>
          <cell r="AR242">
            <v>-3.2083333333333335</v>
          </cell>
          <cell r="AS242">
            <v>-2.7</v>
          </cell>
          <cell r="AT242">
            <v>-3.7727272727272725</v>
          </cell>
          <cell r="AU242">
            <v>-3.1333333333333333</v>
          </cell>
          <cell r="AV242">
            <v>-4.25</v>
          </cell>
          <cell r="AW242">
            <v>-9.7999999999999989</v>
          </cell>
          <cell r="AX242">
            <v>-3.1</v>
          </cell>
          <cell r="AY242">
            <v>-3.34375</v>
          </cell>
          <cell r="AZ242">
            <v>-5.7222222222222223</v>
          </cell>
          <cell r="BA242">
            <v>-2.2142857142857144</v>
          </cell>
          <cell r="BB242">
            <v>-2.5882352941176467</v>
          </cell>
          <cell r="BC242">
            <v>-14.166666666666666</v>
          </cell>
          <cell r="BD242">
            <v>-8.625</v>
          </cell>
          <cell r="BE242">
            <v>-8.0000000000000018</v>
          </cell>
          <cell r="BF242">
            <v>-13.75</v>
          </cell>
          <cell r="BG242">
            <v>-4.666666666666667</v>
          </cell>
          <cell r="BH242">
            <v>-3.8571428571428572</v>
          </cell>
          <cell r="BI242">
            <v>-2.7222222222222223</v>
          </cell>
          <cell r="BJ242">
            <v>-4.1874999999999991</v>
          </cell>
          <cell r="BK242">
            <v>-8.4999999999999982</v>
          </cell>
          <cell r="BL242">
            <v>-7.0000000000000009</v>
          </cell>
          <cell r="BM242">
            <v>-4.125</v>
          </cell>
          <cell r="BN242">
            <v>-2.3333333333333335</v>
          </cell>
          <cell r="BO242">
            <v>-2.5</v>
          </cell>
        </row>
        <row r="243">
          <cell r="B243" t="str">
            <v>河道幅/水面幅比絶対値</v>
          </cell>
          <cell r="C243" t="str">
            <v>IV-V</v>
          </cell>
          <cell r="D243">
            <v>1</v>
          </cell>
          <cell r="E243">
            <v>0.99999999999999978</v>
          </cell>
          <cell r="F243">
            <v>1.0555555555555556</v>
          </cell>
          <cell r="G243">
            <v>1.2093023255813955</v>
          </cell>
          <cell r="H243">
            <v>1.6451612903225807</v>
          </cell>
          <cell r="I243">
            <v>1.8103448275862071</v>
          </cell>
          <cell r="J243">
            <v>2.02</v>
          </cell>
          <cell r="K243">
            <v>3.5714285714285712</v>
          </cell>
          <cell r="L243">
            <v>4.416666666666667</v>
          </cell>
          <cell r="M243">
            <v>4</v>
          </cell>
          <cell r="N243">
            <v>4.291666666666667</v>
          </cell>
          <cell r="O243">
            <v>3.7916666666666665</v>
          </cell>
          <cell r="P243">
            <v>2.8000000000000003</v>
          </cell>
          <cell r="Q243">
            <v>2.53125</v>
          </cell>
          <cell r="R243">
            <v>2.9285714285714279</v>
          </cell>
          <cell r="S243">
            <v>3.0714285714285712</v>
          </cell>
          <cell r="T243">
            <v>2.6562500000000004</v>
          </cell>
          <cell r="U243">
            <v>2.8214285714285712</v>
          </cell>
          <cell r="V243">
            <v>2.5</v>
          </cell>
          <cell r="W243">
            <v>1.8076923076923075</v>
          </cell>
          <cell r="X243">
            <v>2.5249999999999999</v>
          </cell>
          <cell r="Y243">
            <v>4.4999999999999991</v>
          </cell>
          <cell r="Z243">
            <v>3.2307692307692304</v>
          </cell>
          <cell r="AA243">
            <v>2.3055555555555554</v>
          </cell>
          <cell r="AB243">
            <v>1.8181818181818183</v>
          </cell>
          <cell r="AC243">
            <v>1.8571428571428572</v>
          </cell>
          <cell r="AD243">
            <v>1.7391304347826086</v>
          </cell>
          <cell r="AE243">
            <v>1.3749999999999998</v>
          </cell>
          <cell r="AF243">
            <v>1.3928571428571428</v>
          </cell>
          <cell r="AG243">
            <v>2.1764705882352939</v>
          </cell>
          <cell r="AH243">
            <v>3.6363636363636367</v>
          </cell>
          <cell r="AI243">
            <v>9.75</v>
          </cell>
          <cell r="AJ243">
            <v>7</v>
          </cell>
          <cell r="AK243">
            <v>6.1428571428571423</v>
          </cell>
          <cell r="AL243">
            <v>2.1052631578947367</v>
          </cell>
          <cell r="AM243">
            <v>1.8409090909090911</v>
          </cell>
          <cell r="AN243">
            <v>2.1315789473684212</v>
          </cell>
          <cell r="AO243">
            <v>2.666666666666667</v>
          </cell>
          <cell r="AP243">
            <v>2.3333333333333335</v>
          </cell>
          <cell r="AQ243">
            <v>2.0909090909090908</v>
          </cell>
          <cell r="AR243">
            <v>3.2083333333333335</v>
          </cell>
          <cell r="AS243">
            <v>2.7</v>
          </cell>
          <cell r="AT243">
            <v>3.7727272727272725</v>
          </cell>
          <cell r="AU243">
            <v>3.1333333333333333</v>
          </cell>
          <cell r="AV243">
            <v>4.25</v>
          </cell>
          <cell r="AW243">
            <v>9.7999999999999989</v>
          </cell>
          <cell r="AX243">
            <v>3.1</v>
          </cell>
          <cell r="AY243">
            <v>3.34375</v>
          </cell>
          <cell r="AZ243">
            <v>5.7222222222222223</v>
          </cell>
          <cell r="BA243">
            <v>2.2142857142857144</v>
          </cell>
          <cell r="BB243">
            <v>2.5882352941176467</v>
          </cell>
          <cell r="BC243">
            <v>14.166666666666666</v>
          </cell>
          <cell r="BD243">
            <v>8.625</v>
          </cell>
          <cell r="BE243">
            <v>8.0000000000000018</v>
          </cell>
          <cell r="BF243">
            <v>13.75</v>
          </cell>
          <cell r="BG243">
            <v>4.666666666666667</v>
          </cell>
          <cell r="BH243">
            <v>3.8571428571428572</v>
          </cell>
          <cell r="BI243">
            <v>2.7222222222222223</v>
          </cell>
          <cell r="BJ243">
            <v>4.1874999999999991</v>
          </cell>
          <cell r="BK243">
            <v>8.4999999999999982</v>
          </cell>
          <cell r="BL243">
            <v>7.0000000000000009</v>
          </cell>
          <cell r="BM243">
            <v>4.125</v>
          </cell>
          <cell r="BN243">
            <v>2.3333333333333335</v>
          </cell>
          <cell r="BO243">
            <v>2.5</v>
          </cell>
        </row>
        <row r="244">
          <cell r="B244" t="str">
            <v>河道幅/水面幅比絶対値</v>
          </cell>
          <cell r="C244" t="str">
            <v>III-V</v>
          </cell>
          <cell r="D244">
            <v>0</v>
          </cell>
          <cell r="E244">
            <v>2.3809523809523947E-2</v>
          </cell>
          <cell r="F244">
            <v>1.0101010101010388E-2</v>
          </cell>
          <cell r="G244">
            <v>3.9089559623948444E-2</v>
          </cell>
          <cell r="H244">
            <v>0.23726655348047543</v>
          </cell>
          <cell r="I244">
            <v>0.23458725182863138</v>
          </cell>
          <cell r="J244">
            <v>4.0000000000000036E-2</v>
          </cell>
          <cell r="K244">
            <v>0.1380952380952376</v>
          </cell>
          <cell r="L244">
            <v>0.33974358974359031</v>
          </cell>
          <cell r="M244">
            <v>0</v>
          </cell>
          <cell r="N244">
            <v>4.1666666666666963E-2</v>
          </cell>
          <cell r="O244">
            <v>0</v>
          </cell>
          <cell r="P244">
            <v>9.9999999999999645E-2</v>
          </cell>
          <cell r="Q244">
            <v>3.1250000000000444E-2</v>
          </cell>
          <cell r="R244">
            <v>0.10714285714285721</v>
          </cell>
          <cell r="S244">
            <v>0.10476190476190439</v>
          </cell>
          <cell r="T244">
            <v>3.125E-2</v>
          </cell>
          <cell r="U244">
            <v>0.25549450549450592</v>
          </cell>
          <cell r="V244">
            <v>3.125E-2</v>
          </cell>
          <cell r="W244">
            <v>0.38278388278388276</v>
          </cell>
          <cell r="X244">
            <v>0.77500000000000036</v>
          </cell>
          <cell r="Y244">
            <v>3</v>
          </cell>
          <cell r="Z244">
            <v>2.7692307692307687</v>
          </cell>
          <cell r="AA244">
            <v>4.6944444444444446</v>
          </cell>
          <cell r="AB244">
            <v>1.2972027972027971</v>
          </cell>
          <cell r="AC244">
            <v>6.168831168831157E-2</v>
          </cell>
          <cell r="AD244">
            <v>5.1630434782608425E-2</v>
          </cell>
          <cell r="AE244">
            <v>8.0882352941176405E-2</v>
          </cell>
          <cell r="AF244">
            <v>1.7857142857142794E-2</v>
          </cell>
          <cell r="AG244">
            <v>2.9411764705882248E-2</v>
          </cell>
          <cell r="AH244">
            <v>0.30303030303030321</v>
          </cell>
          <cell r="AI244">
            <v>3.2499999999999991</v>
          </cell>
          <cell r="AJ244">
            <v>1.75</v>
          </cell>
          <cell r="AK244">
            <v>1.1904761904761916</v>
          </cell>
          <cell r="AL244">
            <v>0.51238390092879271</v>
          </cell>
          <cell r="AM244">
            <v>0.18181818181818188</v>
          </cell>
          <cell r="AN244">
            <v>0.14619883040935688</v>
          </cell>
          <cell r="AO244">
            <v>0.41025641025641013</v>
          </cell>
          <cell r="AP244">
            <v>7.5666666666666647</v>
          </cell>
          <cell r="AQ244">
            <v>4.5519480519480515</v>
          </cell>
          <cell r="AR244">
            <v>2.2202380952380945</v>
          </cell>
          <cell r="AS244">
            <v>1.6888888888888891</v>
          </cell>
          <cell r="AT244">
            <v>0.78282828282828376</v>
          </cell>
          <cell r="AU244">
            <v>8.4916666666666654</v>
          </cell>
          <cell r="AV244">
            <v>12.583333333333336</v>
          </cell>
          <cell r="AW244">
            <v>9.9999999999999645E-2</v>
          </cell>
          <cell r="AX244">
            <v>3.3333333333333215E-2</v>
          </cell>
          <cell r="AY244">
            <v>0.51339285714285721</v>
          </cell>
          <cell r="AZ244">
            <v>1.8492063492063489</v>
          </cell>
          <cell r="BA244">
            <v>0.39682539682539675</v>
          </cell>
          <cell r="BB244">
            <v>0.14509803921568709</v>
          </cell>
          <cell r="BC244">
            <v>4.1666666666666661</v>
          </cell>
          <cell r="BD244">
            <v>2.875</v>
          </cell>
          <cell r="BE244">
            <v>3.9999999999999982</v>
          </cell>
          <cell r="BF244">
            <v>0</v>
          </cell>
          <cell r="BG244">
            <v>2.5128205128205128</v>
          </cell>
          <cell r="BH244">
            <v>2.1696428571428572</v>
          </cell>
          <cell r="BI244">
            <v>0.44949494949494939</v>
          </cell>
          <cell r="BJ244">
            <v>0.25000000000000089</v>
          </cell>
          <cell r="BK244">
            <v>1.3999999999999986</v>
          </cell>
          <cell r="BL244">
            <v>3.3000000000000012</v>
          </cell>
          <cell r="BM244">
            <v>0.75</v>
          </cell>
          <cell r="BN244">
            <v>0.66666666666666652</v>
          </cell>
          <cell r="BO244">
            <v>0.69999999999999973</v>
          </cell>
        </row>
        <row r="245">
          <cell r="B245" t="str">
            <v>河道幅/水面幅比絶対値</v>
          </cell>
          <cell r="C245" t="str">
            <v>II-V</v>
          </cell>
          <cell r="D245">
            <v>1</v>
          </cell>
          <cell r="E245">
            <v>0.99999999999999978</v>
          </cell>
          <cell r="F245">
            <v>1.0555555555555556</v>
          </cell>
          <cell r="G245">
            <v>1.2093023255813955</v>
          </cell>
          <cell r="H245">
            <v>1.6451612903225807</v>
          </cell>
          <cell r="I245">
            <v>1.8103448275862071</v>
          </cell>
          <cell r="J245">
            <v>2.02</v>
          </cell>
          <cell r="K245">
            <v>3.5714285714285712</v>
          </cell>
          <cell r="L245">
            <v>4.416666666666667</v>
          </cell>
          <cell r="M245">
            <v>4</v>
          </cell>
          <cell r="N245">
            <v>4.291666666666667</v>
          </cell>
          <cell r="O245">
            <v>3.7916666666666665</v>
          </cell>
          <cell r="P245">
            <v>2.8000000000000003</v>
          </cell>
          <cell r="Q245">
            <v>2.53125</v>
          </cell>
          <cell r="R245">
            <v>2.9285714285714279</v>
          </cell>
          <cell r="S245">
            <v>3.0714285714285712</v>
          </cell>
          <cell r="T245">
            <v>2.6562500000000004</v>
          </cell>
          <cell r="U245">
            <v>2.8214285714285712</v>
          </cell>
          <cell r="V245">
            <v>2.5</v>
          </cell>
          <cell r="W245">
            <v>1.8076923076923075</v>
          </cell>
          <cell r="X245">
            <v>2.5249999999999999</v>
          </cell>
          <cell r="Y245">
            <v>4.4999999999999991</v>
          </cell>
          <cell r="Z245">
            <v>3.2307692307692304</v>
          </cell>
          <cell r="AA245">
            <v>2.3055555555555554</v>
          </cell>
          <cell r="AB245">
            <v>1.8181818181818183</v>
          </cell>
          <cell r="AC245">
            <v>1.8571428571428572</v>
          </cell>
          <cell r="AD245">
            <v>1.7391304347826086</v>
          </cell>
          <cell r="AE245">
            <v>1.3749999999999998</v>
          </cell>
          <cell r="AF245">
            <v>1.3928571428571428</v>
          </cell>
          <cell r="AG245">
            <v>2.1764705882352939</v>
          </cell>
          <cell r="AH245">
            <v>3.6363636363636367</v>
          </cell>
          <cell r="AI245">
            <v>9.75</v>
          </cell>
          <cell r="AJ245">
            <v>7</v>
          </cell>
          <cell r="AK245">
            <v>6.1428571428571423</v>
          </cell>
          <cell r="AL245">
            <v>2.1052631578947367</v>
          </cell>
          <cell r="AM245">
            <v>1.8409090909090911</v>
          </cell>
          <cell r="AN245">
            <v>2.1315789473684212</v>
          </cell>
          <cell r="AO245">
            <v>2.666666666666667</v>
          </cell>
          <cell r="AP245">
            <v>2.3333333333333335</v>
          </cell>
          <cell r="AQ245">
            <v>2.0909090909090908</v>
          </cell>
          <cell r="AR245">
            <v>3.2083333333333335</v>
          </cell>
          <cell r="AS245">
            <v>2.7</v>
          </cell>
          <cell r="AT245">
            <v>3.7727272727272725</v>
          </cell>
          <cell r="AU245">
            <v>3.1333333333333333</v>
          </cell>
          <cell r="AV245">
            <v>4.25</v>
          </cell>
          <cell r="AW245">
            <v>9.7999999999999989</v>
          </cell>
          <cell r="AX245">
            <v>3.1</v>
          </cell>
          <cell r="AY245">
            <v>3.34375</v>
          </cell>
          <cell r="AZ245">
            <v>5.7222222222222223</v>
          </cell>
          <cell r="BA245">
            <v>2.2142857142857144</v>
          </cell>
          <cell r="BB245">
            <v>2.5882352941176467</v>
          </cell>
          <cell r="BC245">
            <v>14.166666666666666</v>
          </cell>
          <cell r="BD245">
            <v>8.625</v>
          </cell>
          <cell r="BE245">
            <v>8.0000000000000018</v>
          </cell>
          <cell r="BF245">
            <v>13.75</v>
          </cell>
          <cell r="BG245">
            <v>4.666666666666667</v>
          </cell>
          <cell r="BH245">
            <v>3.8571428571428572</v>
          </cell>
          <cell r="BI245">
            <v>2.7222222222222223</v>
          </cell>
          <cell r="BJ245">
            <v>4.1874999999999991</v>
          </cell>
          <cell r="BK245">
            <v>8.4999999999999982</v>
          </cell>
          <cell r="BL245">
            <v>7.0000000000000009</v>
          </cell>
          <cell r="BM245">
            <v>4.125</v>
          </cell>
          <cell r="BN245">
            <v>2.3333333333333335</v>
          </cell>
          <cell r="BO245">
            <v>2.5</v>
          </cell>
        </row>
        <row r="246">
          <cell r="B246" t="str">
            <v>河道幅/水面幅比絶対値</v>
          </cell>
          <cell r="C246" t="str">
            <v>I-V</v>
          </cell>
          <cell r="D246">
            <v>1</v>
          </cell>
          <cell r="E246">
            <v>0.99999999999999978</v>
          </cell>
          <cell r="F246">
            <v>1.0555555555555556</v>
          </cell>
          <cell r="G246">
            <v>1.2093023255813955</v>
          </cell>
          <cell r="H246">
            <v>1.6451612903225807</v>
          </cell>
          <cell r="I246">
            <v>1.8103448275862071</v>
          </cell>
          <cell r="J246">
            <v>2.02</v>
          </cell>
          <cell r="K246">
            <v>3.5714285714285712</v>
          </cell>
          <cell r="L246">
            <v>4.416666666666667</v>
          </cell>
          <cell r="M246">
            <v>4</v>
          </cell>
          <cell r="N246">
            <v>4.291666666666667</v>
          </cell>
          <cell r="O246">
            <v>3.7916666666666665</v>
          </cell>
          <cell r="P246">
            <v>2.8000000000000003</v>
          </cell>
          <cell r="Q246">
            <v>2.53125</v>
          </cell>
          <cell r="R246">
            <v>2.9285714285714279</v>
          </cell>
          <cell r="S246">
            <v>3.0714285714285712</v>
          </cell>
          <cell r="T246">
            <v>2.6562500000000004</v>
          </cell>
          <cell r="U246">
            <v>2.8214285714285712</v>
          </cell>
          <cell r="V246">
            <v>2.5</v>
          </cell>
          <cell r="W246">
            <v>1.8076923076923075</v>
          </cell>
          <cell r="X246">
            <v>2.5249999999999999</v>
          </cell>
          <cell r="Y246">
            <v>4.4999999999999991</v>
          </cell>
          <cell r="Z246">
            <v>3.2307692307692304</v>
          </cell>
          <cell r="AA246">
            <v>2.3055555555555554</v>
          </cell>
          <cell r="AB246">
            <v>1.8181818181818183</v>
          </cell>
          <cell r="AC246">
            <v>1.8571428571428572</v>
          </cell>
          <cell r="AD246">
            <v>1.7391304347826086</v>
          </cell>
          <cell r="AE246">
            <v>1.3749999999999998</v>
          </cell>
          <cell r="AF246">
            <v>1.3928571428571428</v>
          </cell>
          <cell r="AG246">
            <v>2.1764705882352939</v>
          </cell>
          <cell r="AH246">
            <v>3.6363636363636367</v>
          </cell>
          <cell r="AI246">
            <v>9.75</v>
          </cell>
          <cell r="AJ246">
            <v>7</v>
          </cell>
          <cell r="AK246">
            <v>6.1428571428571423</v>
          </cell>
          <cell r="AL246">
            <v>2.1052631578947367</v>
          </cell>
          <cell r="AM246">
            <v>1.8409090909090911</v>
          </cell>
          <cell r="AN246">
            <v>2.1315789473684212</v>
          </cell>
          <cell r="AO246">
            <v>2.666666666666667</v>
          </cell>
          <cell r="AP246">
            <v>2.3333333333333335</v>
          </cell>
          <cell r="AQ246">
            <v>2.0909090909090908</v>
          </cell>
          <cell r="AR246">
            <v>3.2083333333333335</v>
          </cell>
          <cell r="AS246">
            <v>2.7</v>
          </cell>
          <cell r="AT246">
            <v>3.7727272727272725</v>
          </cell>
          <cell r="AU246">
            <v>3.1333333333333333</v>
          </cell>
          <cell r="AV246">
            <v>4.25</v>
          </cell>
          <cell r="AW246">
            <v>9.7999999999999989</v>
          </cell>
          <cell r="AX246">
            <v>3.1</v>
          </cell>
          <cell r="AY246">
            <v>3.34375</v>
          </cell>
          <cell r="AZ246">
            <v>5.7222222222222223</v>
          </cell>
          <cell r="BA246">
            <v>2.2142857142857144</v>
          </cell>
          <cell r="BB246">
            <v>2.5882352941176467</v>
          </cell>
          <cell r="BC246">
            <v>14.166666666666666</v>
          </cell>
          <cell r="BD246">
            <v>8.625</v>
          </cell>
          <cell r="BE246">
            <v>8.0000000000000018</v>
          </cell>
          <cell r="BF246">
            <v>13.75</v>
          </cell>
          <cell r="BG246">
            <v>4.666666666666667</v>
          </cell>
          <cell r="BH246">
            <v>3.8571428571428572</v>
          </cell>
          <cell r="BI246">
            <v>2.7222222222222223</v>
          </cell>
          <cell r="BJ246">
            <v>4.1874999999999991</v>
          </cell>
          <cell r="BK246">
            <v>8.4999999999999982</v>
          </cell>
          <cell r="BL246">
            <v>7.0000000000000009</v>
          </cell>
          <cell r="BM246">
            <v>4.125</v>
          </cell>
          <cell r="BN246">
            <v>2.3333333333333335</v>
          </cell>
          <cell r="BO246">
            <v>2.5</v>
          </cell>
        </row>
        <row r="247">
          <cell r="B247" t="str">
            <v>河道幅/水面幅比中央値</v>
          </cell>
          <cell r="C247" t="str">
            <v>Vの中央値</v>
          </cell>
          <cell r="D247">
            <v>1.2093023255813955</v>
          </cell>
          <cell r="E247">
            <v>1.2093023255813955</v>
          </cell>
          <cell r="F247">
            <v>1.2093023255813955</v>
          </cell>
          <cell r="G247">
            <v>1.2093023255813955</v>
          </cell>
          <cell r="H247">
            <v>1.2093023255813955</v>
          </cell>
          <cell r="I247">
            <v>1.2093023255813955</v>
          </cell>
          <cell r="J247">
            <v>1.2093023255813955</v>
          </cell>
          <cell r="K247">
            <v>3.6815476190476186</v>
          </cell>
          <cell r="L247">
            <v>3.6815476190476186</v>
          </cell>
          <cell r="M247">
            <v>3.6815476190476186</v>
          </cell>
          <cell r="N247">
            <v>3.6815476190476186</v>
          </cell>
          <cell r="O247">
            <v>3.6815476190476186</v>
          </cell>
          <cell r="P247">
            <v>3.6815476190476186</v>
          </cell>
          <cell r="Q247">
            <v>3.6815476190476186</v>
          </cell>
          <cell r="R247">
            <v>3.6815476190476186</v>
          </cell>
          <cell r="S247">
            <v>2.6562500000000004</v>
          </cell>
          <cell r="T247">
            <v>2.6562500000000004</v>
          </cell>
          <cell r="U247">
            <v>2.6562500000000004</v>
          </cell>
          <cell r="V247">
            <v>2.6562500000000004</v>
          </cell>
          <cell r="W247">
            <v>2.6562500000000004</v>
          </cell>
          <cell r="X247">
            <v>2.6562500000000004</v>
          </cell>
          <cell r="Y247">
            <v>2.6562500000000004</v>
          </cell>
          <cell r="Z247">
            <v>2.6562500000000004</v>
          </cell>
          <cell r="AA247">
            <v>2.6562500000000004</v>
          </cell>
          <cell r="AB247">
            <v>3.1708333333333334</v>
          </cell>
          <cell r="AC247">
            <v>3.1708333333333334</v>
          </cell>
          <cell r="AD247">
            <v>3.1708333333333334</v>
          </cell>
          <cell r="AE247">
            <v>3.1708333333333334</v>
          </cell>
          <cell r="AF247">
            <v>3.1708333333333334</v>
          </cell>
          <cell r="AG247">
            <v>3.1708333333333334</v>
          </cell>
          <cell r="AH247">
            <v>3.1708333333333334</v>
          </cell>
          <cell r="AI247">
            <v>3.1708333333333334</v>
          </cell>
          <cell r="AJ247">
            <v>3.1708333333333334</v>
          </cell>
          <cell r="AK247">
            <v>3.1708333333333334</v>
          </cell>
          <cell r="AL247">
            <v>3.1708333333333334</v>
          </cell>
          <cell r="AM247">
            <v>3.1708333333333334</v>
          </cell>
          <cell r="AN247">
            <v>3.1708333333333334</v>
          </cell>
          <cell r="AO247">
            <v>3.1708333333333334</v>
          </cell>
          <cell r="AP247">
            <v>3.1708333333333334</v>
          </cell>
          <cell r="AQ247">
            <v>3.1708333333333334</v>
          </cell>
          <cell r="AR247">
            <v>3.1708333333333334</v>
          </cell>
          <cell r="AS247">
            <v>3.1708333333333334</v>
          </cell>
          <cell r="AT247">
            <v>3.1708333333333334</v>
          </cell>
          <cell r="AU247">
            <v>3.1708333333333334</v>
          </cell>
          <cell r="AV247">
            <v>3.1708333333333334</v>
          </cell>
          <cell r="AW247">
            <v>3.1708333333333334</v>
          </cell>
          <cell r="AX247">
            <v>3.1708333333333334</v>
          </cell>
          <cell r="AY247">
            <v>3.1708333333333334</v>
          </cell>
          <cell r="AZ247">
            <v>3.1708333333333334</v>
          </cell>
          <cell r="BA247">
            <v>3.1708333333333334</v>
          </cell>
          <cell r="BB247">
            <v>3.1708333333333334</v>
          </cell>
          <cell r="BC247">
            <v>3.1708333333333334</v>
          </cell>
          <cell r="BD247">
            <v>3.1708333333333334</v>
          </cell>
          <cell r="BE247">
            <v>3.1708333333333334</v>
          </cell>
          <cell r="BF247">
            <v>3.1708333333333334</v>
          </cell>
          <cell r="BG247">
            <v>3.1708333333333334</v>
          </cell>
          <cell r="BH247">
            <v>3.1708333333333334</v>
          </cell>
          <cell r="BI247">
            <v>3.1708333333333334</v>
          </cell>
          <cell r="BJ247">
            <v>3.1708333333333334</v>
          </cell>
          <cell r="BK247">
            <v>3.1708333333333334</v>
          </cell>
          <cell r="BL247">
            <v>3.1708333333333334</v>
          </cell>
          <cell r="BM247">
            <v>3.1708333333333334</v>
          </cell>
          <cell r="BN247">
            <v>3.1708333333333334</v>
          </cell>
          <cell r="BO247">
            <v>3.1708333333333334</v>
          </cell>
        </row>
        <row r="248">
          <cell r="B248" t="str">
            <v>河道幅/水面幅比中央値以上</v>
          </cell>
          <cell r="C248" t="str">
            <v>Vの中央値</v>
          </cell>
          <cell r="D248" t="str">
            <v>×</v>
          </cell>
          <cell r="E248" t="str">
            <v>×</v>
          </cell>
          <cell r="F248" t="str">
            <v>×</v>
          </cell>
          <cell r="G248" t="str">
            <v>○</v>
          </cell>
          <cell r="H248" t="str">
            <v>○</v>
          </cell>
          <cell r="I248" t="str">
            <v>○</v>
          </cell>
          <cell r="J248" t="str">
            <v>○</v>
          </cell>
          <cell r="K248" t="str">
            <v>×</v>
          </cell>
          <cell r="L248" t="str">
            <v>○</v>
          </cell>
          <cell r="M248" t="str">
            <v>○</v>
          </cell>
          <cell r="N248" t="str">
            <v>○</v>
          </cell>
          <cell r="O248" t="str">
            <v>○</v>
          </cell>
          <cell r="P248" t="str">
            <v>×</v>
          </cell>
          <cell r="Q248" t="str">
            <v>×</v>
          </cell>
          <cell r="R248" t="str">
            <v>×</v>
          </cell>
          <cell r="S248" t="str">
            <v>○</v>
          </cell>
          <cell r="T248" t="str">
            <v>○</v>
          </cell>
          <cell r="U248" t="str">
            <v>○</v>
          </cell>
          <cell r="V248" t="str">
            <v>×</v>
          </cell>
          <cell r="W248" t="str">
            <v>×</v>
          </cell>
          <cell r="X248" t="str">
            <v>×</v>
          </cell>
          <cell r="Y248" t="str">
            <v>○</v>
          </cell>
          <cell r="Z248" t="str">
            <v>○</v>
          </cell>
          <cell r="AA248" t="str">
            <v>×</v>
          </cell>
          <cell r="AB248" t="str">
            <v>×</v>
          </cell>
          <cell r="AC248" t="str">
            <v>×</v>
          </cell>
          <cell r="AD248" t="str">
            <v>×</v>
          </cell>
          <cell r="AE248" t="str">
            <v>×</v>
          </cell>
          <cell r="AF248" t="str">
            <v>×</v>
          </cell>
          <cell r="AG248" t="str">
            <v>×</v>
          </cell>
          <cell r="AH248" t="str">
            <v>○</v>
          </cell>
          <cell r="AI248" t="str">
            <v>○</v>
          </cell>
          <cell r="AJ248" t="str">
            <v>○</v>
          </cell>
          <cell r="AK248" t="str">
            <v>○</v>
          </cell>
          <cell r="AL248" t="str">
            <v>×</v>
          </cell>
          <cell r="AM248" t="str">
            <v>×</v>
          </cell>
          <cell r="AN248" t="str">
            <v>×</v>
          </cell>
          <cell r="AO248" t="str">
            <v>×</v>
          </cell>
          <cell r="AP248" t="str">
            <v>×</v>
          </cell>
          <cell r="AQ248" t="str">
            <v>×</v>
          </cell>
          <cell r="AR248" t="str">
            <v>○</v>
          </cell>
          <cell r="AS248" t="str">
            <v>×</v>
          </cell>
          <cell r="AT248" t="str">
            <v>○</v>
          </cell>
          <cell r="AU248" t="str">
            <v>×</v>
          </cell>
          <cell r="AV248" t="str">
            <v>○</v>
          </cell>
          <cell r="AW248" t="str">
            <v>○</v>
          </cell>
          <cell r="AX248" t="str">
            <v>×</v>
          </cell>
          <cell r="AY248" t="str">
            <v>○</v>
          </cell>
          <cell r="AZ248" t="str">
            <v>○</v>
          </cell>
          <cell r="BA248" t="str">
            <v>×</v>
          </cell>
          <cell r="BB248" t="str">
            <v>×</v>
          </cell>
          <cell r="BC248" t="str">
            <v>○</v>
          </cell>
          <cell r="BD248" t="str">
            <v>○</v>
          </cell>
          <cell r="BE248" t="str">
            <v>○</v>
          </cell>
          <cell r="BF248" t="str">
            <v>○</v>
          </cell>
          <cell r="BG248" t="str">
            <v>○</v>
          </cell>
          <cell r="BH248" t="str">
            <v>○</v>
          </cell>
          <cell r="BI248" t="str">
            <v>×</v>
          </cell>
          <cell r="BJ248" t="str">
            <v>○</v>
          </cell>
          <cell r="BK248" t="str">
            <v>○</v>
          </cell>
          <cell r="BL248" t="str">
            <v>○</v>
          </cell>
          <cell r="BM248" t="str">
            <v>○</v>
          </cell>
          <cell r="BN248" t="str">
            <v>×</v>
          </cell>
          <cell r="BO248" t="str">
            <v>×</v>
          </cell>
        </row>
        <row r="249">
          <cell r="B249" t="str">
            <v>現在が過去以上</v>
          </cell>
          <cell r="D249" t="str">
            <v>○</v>
          </cell>
          <cell r="E249" t="str">
            <v>×</v>
          </cell>
          <cell r="F249" t="str">
            <v>○</v>
          </cell>
          <cell r="G249" t="str">
            <v>○</v>
          </cell>
          <cell r="H249" t="str">
            <v>○</v>
          </cell>
          <cell r="I249" t="str">
            <v>○</v>
          </cell>
          <cell r="J249" t="str">
            <v>×</v>
          </cell>
          <cell r="K249" t="str">
            <v>○</v>
          </cell>
          <cell r="L249" t="str">
            <v>○</v>
          </cell>
          <cell r="M249" t="str">
            <v>○</v>
          </cell>
          <cell r="N249" t="str">
            <v>×</v>
          </cell>
          <cell r="O249" t="str">
            <v>○</v>
          </cell>
          <cell r="P249" t="str">
            <v>×</v>
          </cell>
          <cell r="Q249" t="str">
            <v>○</v>
          </cell>
          <cell r="R249" t="str">
            <v>×</v>
          </cell>
          <cell r="S249" t="str">
            <v>○</v>
          </cell>
          <cell r="T249" t="str">
            <v>×</v>
          </cell>
          <cell r="U249" t="str">
            <v>×</v>
          </cell>
          <cell r="V249" t="str">
            <v>×</v>
          </cell>
          <cell r="W249" t="str">
            <v>×</v>
          </cell>
          <cell r="X249" t="str">
            <v>×</v>
          </cell>
          <cell r="Y249" t="str">
            <v>×</v>
          </cell>
          <cell r="Z249" t="str">
            <v>×</v>
          </cell>
          <cell r="AA249" t="str">
            <v>×</v>
          </cell>
          <cell r="AB249" t="str">
            <v>×</v>
          </cell>
          <cell r="AC249" t="str">
            <v>○</v>
          </cell>
          <cell r="AD249" t="str">
            <v>○</v>
          </cell>
          <cell r="AE249" t="str">
            <v>○</v>
          </cell>
          <cell r="AF249" t="str">
            <v>×</v>
          </cell>
          <cell r="AG249" t="str">
            <v>×</v>
          </cell>
          <cell r="AH249" t="str">
            <v>○</v>
          </cell>
          <cell r="AI249" t="str">
            <v>○</v>
          </cell>
          <cell r="AJ249" t="str">
            <v>○</v>
          </cell>
          <cell r="AK249" t="str">
            <v>×</v>
          </cell>
          <cell r="AL249" t="str">
            <v>×</v>
          </cell>
          <cell r="AM249" t="str">
            <v>×</v>
          </cell>
          <cell r="AN249" t="str">
            <v>×</v>
          </cell>
          <cell r="AO249" t="str">
            <v>×</v>
          </cell>
          <cell r="AP249" t="str">
            <v>×</v>
          </cell>
          <cell r="AQ249" t="str">
            <v>×</v>
          </cell>
          <cell r="AR249" t="str">
            <v>×</v>
          </cell>
          <cell r="AS249" t="str">
            <v>×</v>
          </cell>
          <cell r="AT249" t="str">
            <v>×</v>
          </cell>
          <cell r="AU249" t="str">
            <v>×</v>
          </cell>
          <cell r="AV249" t="str">
            <v>×</v>
          </cell>
          <cell r="AW249" t="str">
            <v>×</v>
          </cell>
          <cell r="AX249" t="str">
            <v>×</v>
          </cell>
          <cell r="AY249" t="str">
            <v>×</v>
          </cell>
          <cell r="AZ249" t="str">
            <v>×</v>
          </cell>
          <cell r="BA249" t="str">
            <v>×</v>
          </cell>
          <cell r="BB249" t="str">
            <v>×</v>
          </cell>
          <cell r="BC249" t="str">
            <v>○</v>
          </cell>
          <cell r="BD249" t="str">
            <v>×</v>
          </cell>
          <cell r="BE249" t="str">
            <v>×</v>
          </cell>
          <cell r="BF249" t="str">
            <v>○</v>
          </cell>
          <cell r="BG249" t="str">
            <v>○</v>
          </cell>
          <cell r="BH249" t="str">
            <v>○</v>
          </cell>
          <cell r="BI249" t="str">
            <v>○</v>
          </cell>
          <cell r="BJ249" t="str">
            <v>×</v>
          </cell>
          <cell r="BK249" t="str">
            <v>○</v>
          </cell>
          <cell r="BL249" t="str">
            <v>○</v>
          </cell>
          <cell r="BM249" t="str">
            <v>○</v>
          </cell>
          <cell r="BN249" t="str">
            <v>×</v>
          </cell>
          <cell r="BO249" t="str">
            <v>×</v>
          </cell>
        </row>
        <row r="250">
          <cell r="B250" t="str">
            <v>差分データが中央値以上</v>
          </cell>
          <cell r="D250" t="str">
            <v>×</v>
          </cell>
          <cell r="E250" t="str">
            <v>×</v>
          </cell>
          <cell r="F250" t="str">
            <v>×</v>
          </cell>
          <cell r="G250" t="str">
            <v>○</v>
          </cell>
          <cell r="H250" t="str">
            <v>○</v>
          </cell>
          <cell r="I250" t="str">
            <v>○</v>
          </cell>
          <cell r="J250" t="str">
            <v>○</v>
          </cell>
          <cell r="K250" t="str">
            <v>×</v>
          </cell>
          <cell r="L250" t="str">
            <v>○</v>
          </cell>
          <cell r="M250" t="str">
            <v>○</v>
          </cell>
          <cell r="N250" t="str">
            <v>○</v>
          </cell>
          <cell r="O250" t="str">
            <v>○</v>
          </cell>
          <cell r="P250" t="str">
            <v>×</v>
          </cell>
          <cell r="Q250" t="str">
            <v>×</v>
          </cell>
          <cell r="R250" t="str">
            <v>×</v>
          </cell>
          <cell r="S250" t="str">
            <v>○</v>
          </cell>
          <cell r="T250" t="str">
            <v>○</v>
          </cell>
          <cell r="U250" t="str">
            <v>○</v>
          </cell>
          <cell r="V250" t="str">
            <v>×</v>
          </cell>
          <cell r="W250" t="str">
            <v>×</v>
          </cell>
          <cell r="X250" t="str">
            <v>×</v>
          </cell>
          <cell r="Y250" t="str">
            <v>○</v>
          </cell>
          <cell r="Z250" t="str">
            <v>○</v>
          </cell>
          <cell r="AA250" t="str">
            <v>○</v>
          </cell>
          <cell r="AB250" t="str">
            <v>×</v>
          </cell>
          <cell r="AC250" t="str">
            <v>×</v>
          </cell>
          <cell r="AD250" t="str">
            <v>×</v>
          </cell>
          <cell r="AE250" t="str">
            <v>×</v>
          </cell>
          <cell r="AF250" t="str">
            <v>×</v>
          </cell>
          <cell r="AG250" t="str">
            <v>×</v>
          </cell>
          <cell r="AH250" t="str">
            <v>○</v>
          </cell>
          <cell r="AI250" t="str">
            <v>○</v>
          </cell>
          <cell r="AJ250" t="str">
            <v>○</v>
          </cell>
          <cell r="AK250" t="str">
            <v>○</v>
          </cell>
          <cell r="AL250" t="str">
            <v>×</v>
          </cell>
          <cell r="AM250" t="str">
            <v>×</v>
          </cell>
          <cell r="AN250" t="str">
            <v>×</v>
          </cell>
          <cell r="AO250" t="str">
            <v>×</v>
          </cell>
          <cell r="AP250" t="str">
            <v>○</v>
          </cell>
          <cell r="AQ250" t="str">
            <v>○</v>
          </cell>
          <cell r="AR250" t="str">
            <v>○</v>
          </cell>
          <cell r="AS250" t="str">
            <v>×</v>
          </cell>
          <cell r="AT250" t="str">
            <v>○</v>
          </cell>
          <cell r="AU250" t="str">
            <v>○</v>
          </cell>
          <cell r="AV250" t="str">
            <v>○</v>
          </cell>
          <cell r="AW250" t="str">
            <v>○</v>
          </cell>
          <cell r="AX250" t="str">
            <v>×</v>
          </cell>
          <cell r="AY250" t="str">
            <v>○</v>
          </cell>
          <cell r="AZ250" t="str">
            <v>○</v>
          </cell>
          <cell r="BA250" t="str">
            <v>×</v>
          </cell>
          <cell r="BB250" t="str">
            <v>×</v>
          </cell>
          <cell r="BC250" t="str">
            <v>○</v>
          </cell>
          <cell r="BD250" t="str">
            <v>○</v>
          </cell>
          <cell r="BE250" t="str">
            <v>○</v>
          </cell>
          <cell r="BF250" t="str">
            <v>○</v>
          </cell>
          <cell r="BG250" t="str">
            <v>○</v>
          </cell>
          <cell r="BH250" t="str">
            <v>○</v>
          </cell>
          <cell r="BI250" t="str">
            <v>×</v>
          </cell>
          <cell r="BJ250" t="str">
            <v>○</v>
          </cell>
          <cell r="BK250" t="str">
            <v>○</v>
          </cell>
          <cell r="BL250" t="str">
            <v>○</v>
          </cell>
          <cell r="BM250" t="str">
            <v>○</v>
          </cell>
          <cell r="BN250" t="str">
            <v>×</v>
          </cell>
          <cell r="BO250" t="str">
            <v>×</v>
          </cell>
        </row>
        <row r="251">
          <cell r="B251" t="str">
            <v>○×－</v>
          </cell>
          <cell r="D251" t="str">
            <v>-</v>
          </cell>
          <cell r="E251" t="str">
            <v>-</v>
          </cell>
          <cell r="F251" t="str">
            <v>-</v>
          </cell>
          <cell r="G251" t="str">
            <v>○</v>
          </cell>
          <cell r="H251" t="str">
            <v>○</v>
          </cell>
          <cell r="I251" t="str">
            <v>○</v>
          </cell>
          <cell r="J251" t="str">
            <v>×</v>
          </cell>
          <cell r="K251" t="str">
            <v>-</v>
          </cell>
          <cell r="L251" t="str">
            <v>○</v>
          </cell>
          <cell r="M251" t="str">
            <v>○</v>
          </cell>
          <cell r="N251" t="str">
            <v>×</v>
          </cell>
          <cell r="O251" t="str">
            <v>○</v>
          </cell>
          <cell r="P251" t="str">
            <v>-</v>
          </cell>
          <cell r="Q251" t="str">
            <v>-</v>
          </cell>
          <cell r="R251" t="str">
            <v>-</v>
          </cell>
          <cell r="S251" t="str">
            <v>○</v>
          </cell>
          <cell r="T251" t="str">
            <v>×</v>
          </cell>
          <cell r="U251" t="str">
            <v>×</v>
          </cell>
          <cell r="V251" t="str">
            <v>-</v>
          </cell>
          <cell r="W251" t="str">
            <v>-</v>
          </cell>
          <cell r="X251" t="str">
            <v>-</v>
          </cell>
          <cell r="Y251" t="str">
            <v>×</v>
          </cell>
          <cell r="Z251" t="str">
            <v>×</v>
          </cell>
          <cell r="AA251" t="str">
            <v>×</v>
          </cell>
          <cell r="AB251" t="str">
            <v>-</v>
          </cell>
          <cell r="AC251" t="str">
            <v>-</v>
          </cell>
          <cell r="AD251" t="str">
            <v>-</v>
          </cell>
          <cell r="AE251" t="str">
            <v>-</v>
          </cell>
          <cell r="AF251" t="str">
            <v>-</v>
          </cell>
          <cell r="AG251" t="str">
            <v>-</v>
          </cell>
          <cell r="AH251" t="str">
            <v>○</v>
          </cell>
          <cell r="AI251" t="str">
            <v>○</v>
          </cell>
          <cell r="AJ251" t="str">
            <v>○</v>
          </cell>
          <cell r="AK251" t="str">
            <v>×</v>
          </cell>
          <cell r="AL251" t="str">
            <v>-</v>
          </cell>
          <cell r="AM251" t="str">
            <v>-</v>
          </cell>
          <cell r="AN251" t="str">
            <v>-</v>
          </cell>
          <cell r="AO251" t="str">
            <v>-</v>
          </cell>
          <cell r="AP251" t="str">
            <v>×</v>
          </cell>
          <cell r="AQ251" t="str">
            <v>×</v>
          </cell>
          <cell r="AR251" t="str">
            <v>×</v>
          </cell>
          <cell r="AS251" t="str">
            <v>-</v>
          </cell>
          <cell r="AT251" t="str">
            <v>×</v>
          </cell>
          <cell r="AU251" t="str">
            <v>×</v>
          </cell>
          <cell r="AV251" t="str">
            <v>×</v>
          </cell>
          <cell r="AW251" t="str">
            <v>×</v>
          </cell>
          <cell r="AX251" t="str">
            <v>-</v>
          </cell>
          <cell r="AY251" t="str">
            <v>×</v>
          </cell>
          <cell r="AZ251" t="str">
            <v>×</v>
          </cell>
          <cell r="BA251" t="str">
            <v>-</v>
          </cell>
          <cell r="BB251" t="str">
            <v>-</v>
          </cell>
          <cell r="BC251" t="str">
            <v>○</v>
          </cell>
          <cell r="BD251" t="str">
            <v>×</v>
          </cell>
          <cell r="BE251" t="str">
            <v>×</v>
          </cell>
          <cell r="BF251" t="str">
            <v>○</v>
          </cell>
          <cell r="BG251" t="str">
            <v>○</v>
          </cell>
          <cell r="BH251" t="str">
            <v>○</v>
          </cell>
          <cell r="BI251" t="str">
            <v>-</v>
          </cell>
          <cell r="BJ251" t="str">
            <v>×</v>
          </cell>
          <cell r="BK251" t="str">
            <v>○</v>
          </cell>
          <cell r="BL251" t="str">
            <v>○</v>
          </cell>
          <cell r="BM251" t="str">
            <v>○</v>
          </cell>
          <cell r="BN251" t="str">
            <v>-</v>
          </cell>
          <cell r="BO251" t="str">
            <v>-</v>
          </cell>
        </row>
      </sheetData>
      <sheetData sheetId="2">
        <row r="2">
          <cell r="E2">
            <v>-2</v>
          </cell>
          <cell r="F2">
            <v>-1</v>
          </cell>
          <cell r="G2">
            <v>0</v>
          </cell>
          <cell r="H2">
            <v>1</v>
          </cell>
          <cell r="I2">
            <v>2</v>
          </cell>
          <cell r="J2">
            <v>3</v>
          </cell>
          <cell r="K2">
            <v>4</v>
          </cell>
          <cell r="L2">
            <v>5</v>
          </cell>
          <cell r="M2">
            <v>6</v>
          </cell>
          <cell r="N2">
            <v>7</v>
          </cell>
          <cell r="O2">
            <v>8</v>
          </cell>
          <cell r="P2">
            <v>9</v>
          </cell>
          <cell r="Q2">
            <v>10</v>
          </cell>
          <cell r="R2">
            <v>11</v>
          </cell>
          <cell r="S2">
            <v>12</v>
          </cell>
          <cell r="T2">
            <v>13</v>
          </cell>
          <cell r="U2">
            <v>14</v>
          </cell>
          <cell r="V2">
            <v>15</v>
          </cell>
          <cell r="W2">
            <v>16</v>
          </cell>
          <cell r="X2">
            <v>17</v>
          </cell>
          <cell r="Y2">
            <v>18</v>
          </cell>
          <cell r="Z2">
            <v>19</v>
          </cell>
          <cell r="AA2">
            <v>20</v>
          </cell>
          <cell r="AB2">
            <v>21</v>
          </cell>
          <cell r="AC2">
            <v>22</v>
          </cell>
          <cell r="AD2">
            <v>23</v>
          </cell>
          <cell r="AE2">
            <v>24</v>
          </cell>
          <cell r="AF2">
            <v>25</v>
          </cell>
          <cell r="AG2">
            <v>26</v>
          </cell>
          <cell r="AH2">
            <v>27</v>
          </cell>
          <cell r="AI2">
            <v>28</v>
          </cell>
          <cell r="AJ2">
            <v>29</v>
          </cell>
          <cell r="AK2">
            <v>30</v>
          </cell>
          <cell r="AL2">
            <v>31</v>
          </cell>
          <cell r="AM2">
            <v>32</v>
          </cell>
          <cell r="AN2">
            <v>33</v>
          </cell>
          <cell r="AO2">
            <v>34</v>
          </cell>
          <cell r="AP2">
            <v>35</v>
          </cell>
          <cell r="AQ2">
            <v>36</v>
          </cell>
          <cell r="AR2">
            <v>37</v>
          </cell>
          <cell r="AS2">
            <v>38</v>
          </cell>
          <cell r="AT2">
            <v>39</v>
          </cell>
          <cell r="AU2">
            <v>40</v>
          </cell>
          <cell r="AV2">
            <v>41</v>
          </cell>
          <cell r="AW2">
            <v>42</v>
          </cell>
          <cell r="AX2">
            <v>43</v>
          </cell>
          <cell r="AY2">
            <v>44</v>
          </cell>
          <cell r="AZ2">
            <v>45</v>
          </cell>
          <cell r="BA2">
            <v>46</v>
          </cell>
          <cell r="BB2">
            <v>47</v>
          </cell>
          <cell r="BC2">
            <v>48</v>
          </cell>
          <cell r="BD2">
            <v>49</v>
          </cell>
          <cell r="BE2">
            <v>50</v>
          </cell>
          <cell r="BF2">
            <v>51</v>
          </cell>
          <cell r="BG2">
            <v>52</v>
          </cell>
          <cell r="BH2">
            <v>53</v>
          </cell>
          <cell r="BI2">
            <v>54</v>
          </cell>
          <cell r="BJ2">
            <v>55</v>
          </cell>
          <cell r="BK2">
            <v>56</v>
          </cell>
          <cell r="BL2">
            <v>57</v>
          </cell>
          <cell r="BM2">
            <v>58</v>
          </cell>
          <cell r="BN2">
            <v>59</v>
          </cell>
          <cell r="BO2">
            <v>60</v>
          </cell>
          <cell r="BP2">
            <v>61</v>
          </cell>
        </row>
        <row r="4">
          <cell r="E4">
            <v>1.08</v>
          </cell>
          <cell r="F4">
            <v>0.6399999999999999</v>
          </cell>
          <cell r="G4">
            <v>0.57000000000000006</v>
          </cell>
          <cell r="H4">
            <v>0.52</v>
          </cell>
          <cell r="I4">
            <v>0.51</v>
          </cell>
          <cell r="J4">
            <v>0.52500000000000002</v>
          </cell>
          <cell r="K4">
            <v>0.505</v>
          </cell>
          <cell r="L4">
            <v>0.5</v>
          </cell>
          <cell r="M4">
            <v>0.53</v>
          </cell>
          <cell r="N4">
            <v>0.56000000000000005</v>
          </cell>
          <cell r="O4">
            <v>0.51500000000000001</v>
          </cell>
          <cell r="P4">
            <v>0.45499999999999996</v>
          </cell>
          <cell r="Q4">
            <v>0.42000000000000004</v>
          </cell>
          <cell r="R4">
            <v>0.40500000000000003</v>
          </cell>
          <cell r="S4">
            <v>0.41</v>
          </cell>
          <cell r="T4">
            <v>0.43</v>
          </cell>
          <cell r="U4">
            <v>0.42500000000000004</v>
          </cell>
          <cell r="V4">
            <v>0.39500000000000002</v>
          </cell>
          <cell r="W4">
            <v>0.4</v>
          </cell>
          <cell r="X4">
            <v>0.47</v>
          </cell>
          <cell r="Y4">
            <v>0.505</v>
          </cell>
          <cell r="Z4">
            <v>0.44999999999999996</v>
          </cell>
          <cell r="AA4">
            <v>0.42</v>
          </cell>
          <cell r="AB4">
            <v>0.41499999999999998</v>
          </cell>
          <cell r="AC4">
            <v>0.4</v>
          </cell>
          <cell r="AD4">
            <v>0.39</v>
          </cell>
          <cell r="AE4">
            <v>0.4</v>
          </cell>
          <cell r="AF4">
            <v>0.43999999999999995</v>
          </cell>
          <cell r="AG4">
            <v>0.39</v>
          </cell>
          <cell r="AH4">
            <v>0.37</v>
          </cell>
          <cell r="AI4">
            <v>0.4</v>
          </cell>
          <cell r="AJ4">
            <v>0.39</v>
          </cell>
          <cell r="AK4">
            <v>0.42</v>
          </cell>
          <cell r="AL4">
            <v>0.43</v>
          </cell>
          <cell r="AM4">
            <v>0.4</v>
          </cell>
          <cell r="AN4">
            <v>0.40500000000000003</v>
          </cell>
          <cell r="AO4">
            <v>0.40500000000000003</v>
          </cell>
          <cell r="AP4">
            <v>0.4</v>
          </cell>
          <cell r="AQ4">
            <v>0.49</v>
          </cell>
          <cell r="AR4">
            <v>0.46</v>
          </cell>
          <cell r="AS4">
            <v>0.38500000000000001</v>
          </cell>
          <cell r="AT4">
            <v>0.40500000000000003</v>
          </cell>
          <cell r="AU4">
            <v>0.41499999999999998</v>
          </cell>
          <cell r="AV4">
            <v>0.47</v>
          </cell>
          <cell r="AW4">
            <v>0.51</v>
          </cell>
          <cell r="AX4">
            <v>0.49</v>
          </cell>
          <cell r="AY4">
            <v>0.46499999999999997</v>
          </cell>
          <cell r="AZ4">
            <v>0.53500000000000003</v>
          </cell>
          <cell r="BA4">
            <v>0.51500000000000001</v>
          </cell>
          <cell r="BB4">
            <v>0.46499999999999997</v>
          </cell>
          <cell r="BC4">
            <v>0.44</v>
          </cell>
          <cell r="BD4">
            <v>0.42499999999999999</v>
          </cell>
          <cell r="BE4">
            <v>0.34499999999999997</v>
          </cell>
          <cell r="BF4">
            <v>0.24000000000000002</v>
          </cell>
          <cell r="BG4">
            <v>0.27500000000000002</v>
          </cell>
          <cell r="BH4">
            <v>0.28000000000000003</v>
          </cell>
          <cell r="BI4">
            <v>0.27</v>
          </cell>
          <cell r="BJ4">
            <v>0.245</v>
          </cell>
          <cell r="BK4">
            <v>0.33499999999999996</v>
          </cell>
          <cell r="BL4">
            <v>0.33999999999999997</v>
          </cell>
          <cell r="BM4">
            <v>0.21000000000000002</v>
          </cell>
          <cell r="BN4">
            <v>0.16500000000000001</v>
          </cell>
          <cell r="BO4">
            <v>0.14000000000000001</v>
          </cell>
          <cell r="BP4">
            <v>0.125</v>
          </cell>
        </row>
        <row r="5">
          <cell r="E5">
            <v>1.08</v>
          </cell>
          <cell r="F5">
            <v>0.64</v>
          </cell>
          <cell r="G5">
            <v>0.54</v>
          </cell>
          <cell r="H5">
            <v>0.43</v>
          </cell>
          <cell r="I5">
            <v>0.31</v>
          </cell>
          <cell r="J5">
            <v>0.28999999999999998</v>
          </cell>
          <cell r="K5">
            <v>0.25</v>
          </cell>
          <cell r="L5">
            <v>0.14000000000000001</v>
          </cell>
          <cell r="M5">
            <v>0.12</v>
          </cell>
          <cell r="N5">
            <v>0.14000000000000001</v>
          </cell>
          <cell r="O5">
            <v>0.12</v>
          </cell>
          <cell r="P5">
            <v>0.12</v>
          </cell>
          <cell r="Q5">
            <v>0.15</v>
          </cell>
          <cell r="R5">
            <v>0.16</v>
          </cell>
          <cell r="S5">
            <v>0.14000000000000001</v>
          </cell>
          <cell r="T5">
            <v>0.14000000000000001</v>
          </cell>
          <cell r="U5">
            <v>0.16</v>
          </cell>
          <cell r="V5">
            <v>0.14000000000000001</v>
          </cell>
          <cell r="W5">
            <v>0.16</v>
          </cell>
          <cell r="X5">
            <v>0.26</v>
          </cell>
          <cell r="Y5">
            <v>0.2</v>
          </cell>
          <cell r="Z5">
            <v>0.1</v>
          </cell>
          <cell r="AA5">
            <v>0.13</v>
          </cell>
          <cell r="AB5">
            <v>0.18</v>
          </cell>
          <cell r="AC5">
            <v>0.22</v>
          </cell>
          <cell r="AD5">
            <v>0.21</v>
          </cell>
          <cell r="AE5">
            <v>0.23</v>
          </cell>
          <cell r="AF5">
            <v>0.32</v>
          </cell>
          <cell r="AG5">
            <v>0.28000000000000003</v>
          </cell>
          <cell r="AH5">
            <v>0.17</v>
          </cell>
          <cell r="AI5">
            <v>0.11</v>
          </cell>
          <cell r="AJ5">
            <v>0.04</v>
          </cell>
          <cell r="AK5">
            <v>0.06</v>
          </cell>
          <cell r="AL5">
            <v>7.0000000000000007E-2</v>
          </cell>
          <cell r="AM5">
            <v>0.19</v>
          </cell>
          <cell r="AN5">
            <v>0.22</v>
          </cell>
          <cell r="AO5">
            <v>0.19</v>
          </cell>
          <cell r="AP5">
            <v>0.15</v>
          </cell>
          <cell r="AQ5">
            <v>0.21</v>
          </cell>
          <cell r="AR5">
            <v>0.22</v>
          </cell>
          <cell r="AS5">
            <v>0.12</v>
          </cell>
          <cell r="AT5">
            <v>0.15</v>
          </cell>
          <cell r="AU5">
            <v>0.11</v>
          </cell>
          <cell r="AV5">
            <v>0.15</v>
          </cell>
          <cell r="AW5">
            <v>0.12</v>
          </cell>
          <cell r="AX5">
            <v>0.05</v>
          </cell>
          <cell r="AY5">
            <v>0.15</v>
          </cell>
          <cell r="AZ5">
            <v>0.16</v>
          </cell>
          <cell r="BA5">
            <v>0.09</v>
          </cell>
          <cell r="BB5">
            <v>0.21</v>
          </cell>
          <cell r="BC5">
            <v>0.17</v>
          </cell>
          <cell r="BD5">
            <v>0.03</v>
          </cell>
          <cell r="BE5">
            <v>0.04</v>
          </cell>
          <cell r="BF5">
            <v>0.03</v>
          </cell>
          <cell r="BG5">
            <v>0.02</v>
          </cell>
          <cell r="BH5">
            <v>0.06</v>
          </cell>
          <cell r="BI5">
            <v>7.0000000000000007E-2</v>
          </cell>
          <cell r="BJ5">
            <v>0.09</v>
          </cell>
          <cell r="BK5">
            <v>0.08</v>
          </cell>
          <cell r="BL5">
            <v>0.04</v>
          </cell>
          <cell r="BM5">
            <v>0.03</v>
          </cell>
          <cell r="BN5">
            <v>0.04</v>
          </cell>
          <cell r="BO5">
            <v>0.06</v>
          </cell>
          <cell r="BP5">
            <v>0.05</v>
          </cell>
        </row>
        <row r="7">
          <cell r="E7">
            <v>10</v>
          </cell>
          <cell r="F7">
            <v>10</v>
          </cell>
          <cell r="G7">
            <v>10</v>
          </cell>
          <cell r="H7">
            <v>10</v>
          </cell>
          <cell r="I7">
            <v>10</v>
          </cell>
          <cell r="J7">
            <v>10</v>
          </cell>
          <cell r="K7">
            <v>10</v>
          </cell>
          <cell r="L7">
            <v>10</v>
          </cell>
          <cell r="M7">
            <v>10</v>
          </cell>
          <cell r="N7">
            <v>10</v>
          </cell>
          <cell r="O7">
            <v>10</v>
          </cell>
          <cell r="P7">
            <v>1.5</v>
          </cell>
          <cell r="Q7">
            <v>0.5</v>
          </cell>
          <cell r="R7">
            <v>0</v>
          </cell>
          <cell r="S7">
            <v>0</v>
          </cell>
          <cell r="T7">
            <v>0</v>
          </cell>
          <cell r="U7">
            <v>3.6</v>
          </cell>
          <cell r="V7">
            <v>3.6</v>
          </cell>
          <cell r="W7">
            <v>2.8</v>
          </cell>
          <cell r="X7">
            <v>2.8</v>
          </cell>
          <cell r="Y7">
            <v>2.6</v>
          </cell>
          <cell r="Z7">
            <v>2.6</v>
          </cell>
          <cell r="AA7">
            <v>2.6</v>
          </cell>
          <cell r="AB7">
            <v>1.4</v>
          </cell>
          <cell r="AC7">
            <v>1.4</v>
          </cell>
          <cell r="AD7">
            <v>1.4</v>
          </cell>
          <cell r="AE7">
            <v>1.4</v>
          </cell>
          <cell r="AF7">
            <v>6.6</v>
          </cell>
          <cell r="AG7">
            <v>6.6</v>
          </cell>
          <cell r="AH7">
            <v>6.6</v>
          </cell>
          <cell r="AI7">
            <v>1.5</v>
          </cell>
          <cell r="AJ7">
            <v>1</v>
          </cell>
          <cell r="AK7">
            <v>2.5</v>
          </cell>
          <cell r="AL7">
            <v>0.5</v>
          </cell>
          <cell r="AM7">
            <v>4.5999999999999996</v>
          </cell>
          <cell r="AN7">
            <v>4.5999999999999996</v>
          </cell>
          <cell r="AO7">
            <v>4.9000000000000004</v>
          </cell>
          <cell r="AP7">
            <v>4.9000000000000004</v>
          </cell>
          <cell r="AQ7">
            <v>2</v>
          </cell>
          <cell r="AR7">
            <v>2</v>
          </cell>
          <cell r="AS7">
            <v>3</v>
          </cell>
          <cell r="AT7">
            <v>6.3</v>
          </cell>
          <cell r="AU7">
            <v>6.3</v>
          </cell>
          <cell r="AV7">
            <v>3.7</v>
          </cell>
          <cell r="AW7">
            <v>5</v>
          </cell>
          <cell r="AX7">
            <v>4.5</v>
          </cell>
          <cell r="AY7">
            <v>2.5</v>
          </cell>
          <cell r="AZ7">
            <v>4</v>
          </cell>
          <cell r="BA7">
            <v>4</v>
          </cell>
          <cell r="BB7">
            <v>1</v>
          </cell>
          <cell r="BC7">
            <v>1</v>
          </cell>
          <cell r="BD7">
            <v>3</v>
          </cell>
          <cell r="BE7">
            <v>3.5</v>
          </cell>
          <cell r="BF7">
            <v>3</v>
          </cell>
          <cell r="BG7">
            <v>2.5</v>
          </cell>
          <cell r="BH7">
            <v>2</v>
          </cell>
          <cell r="BI7">
            <v>1</v>
          </cell>
          <cell r="BJ7">
            <v>0</v>
          </cell>
          <cell r="BK7">
            <v>1</v>
          </cell>
          <cell r="BL7">
            <v>3</v>
          </cell>
          <cell r="BM7">
            <v>2.6</v>
          </cell>
          <cell r="BN7">
            <v>3</v>
          </cell>
          <cell r="BO7">
            <v>3.5</v>
          </cell>
          <cell r="BP7">
            <v>2</v>
          </cell>
        </row>
        <row r="9">
          <cell r="E9">
            <v>11.9</v>
          </cell>
          <cell r="F9">
            <v>11.9</v>
          </cell>
          <cell r="G9">
            <v>11.9</v>
          </cell>
          <cell r="H9">
            <v>11.9</v>
          </cell>
          <cell r="I9">
            <v>11.9</v>
          </cell>
          <cell r="J9">
            <v>11.9</v>
          </cell>
          <cell r="K9">
            <v>11.9</v>
          </cell>
          <cell r="L9">
            <v>11.9</v>
          </cell>
          <cell r="M9">
            <v>11.9</v>
          </cell>
          <cell r="N9">
            <v>11.9</v>
          </cell>
          <cell r="O9">
            <v>11.9</v>
          </cell>
          <cell r="P9">
            <v>1.6</v>
          </cell>
          <cell r="Q9">
            <v>0.5</v>
          </cell>
          <cell r="R9">
            <v>1</v>
          </cell>
          <cell r="S9">
            <v>1</v>
          </cell>
          <cell r="T9">
            <v>1</v>
          </cell>
          <cell r="U9">
            <v>2.2000000000000002</v>
          </cell>
          <cell r="V9">
            <v>2.2000000000000002</v>
          </cell>
          <cell r="W9">
            <v>3.3</v>
          </cell>
          <cell r="X9">
            <v>3.3</v>
          </cell>
          <cell r="Y9">
            <v>2</v>
          </cell>
          <cell r="Z9">
            <v>1.5</v>
          </cell>
          <cell r="AA9">
            <v>1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1.5</v>
          </cell>
          <cell r="AM9">
            <v>3.5</v>
          </cell>
          <cell r="AN9">
            <v>3.5</v>
          </cell>
          <cell r="AO9">
            <v>3.8</v>
          </cell>
          <cell r="AP9">
            <v>3.8</v>
          </cell>
          <cell r="AQ9">
            <v>1.2</v>
          </cell>
          <cell r="AR9">
            <v>1.9</v>
          </cell>
          <cell r="AS9">
            <v>2.1</v>
          </cell>
          <cell r="AT9">
            <v>1.5</v>
          </cell>
          <cell r="AU9">
            <v>0.7</v>
          </cell>
          <cell r="AV9">
            <v>2.8</v>
          </cell>
          <cell r="AW9">
            <v>1.9</v>
          </cell>
          <cell r="AX9">
            <v>2.8</v>
          </cell>
          <cell r="AY9">
            <v>2.1</v>
          </cell>
          <cell r="AZ9">
            <v>2.2000000000000002</v>
          </cell>
          <cell r="BA9">
            <v>3</v>
          </cell>
          <cell r="BB9">
            <v>5</v>
          </cell>
          <cell r="BC9">
            <v>5</v>
          </cell>
          <cell r="BD9">
            <v>1.5</v>
          </cell>
          <cell r="BE9">
            <v>3.1</v>
          </cell>
          <cell r="BF9">
            <v>3.9</v>
          </cell>
          <cell r="BG9">
            <v>2.5</v>
          </cell>
          <cell r="BH9">
            <v>3.5</v>
          </cell>
          <cell r="BI9">
            <v>4.5</v>
          </cell>
          <cell r="BJ9">
            <v>4.5</v>
          </cell>
          <cell r="BK9">
            <v>2</v>
          </cell>
          <cell r="BL9">
            <v>1</v>
          </cell>
          <cell r="BM9">
            <v>2.5</v>
          </cell>
          <cell r="BN9">
            <v>3</v>
          </cell>
          <cell r="BO9">
            <v>4.5</v>
          </cell>
          <cell r="BP9">
            <v>3</v>
          </cell>
        </row>
        <row r="12">
          <cell r="E12">
            <v>-0.19000000000000003</v>
          </cell>
          <cell r="F12">
            <v>-0.19000000000000003</v>
          </cell>
          <cell r="G12">
            <v>-0.19000000000000003</v>
          </cell>
          <cell r="H12">
            <v>-0.19000000000000003</v>
          </cell>
          <cell r="I12">
            <v>-0.19000000000000003</v>
          </cell>
          <cell r="J12">
            <v>-0.19000000000000003</v>
          </cell>
          <cell r="K12">
            <v>-0.19000000000000003</v>
          </cell>
          <cell r="L12">
            <v>-0.19000000000000003</v>
          </cell>
          <cell r="M12">
            <v>-0.19000000000000003</v>
          </cell>
          <cell r="N12">
            <v>-0.19000000000000003</v>
          </cell>
          <cell r="O12">
            <v>-0.19000000000000003</v>
          </cell>
          <cell r="P12">
            <v>-1.0000000000000009E-2</v>
          </cell>
          <cell r="Q12">
            <v>0</v>
          </cell>
          <cell r="R12">
            <v>-0.1</v>
          </cell>
          <cell r="S12">
            <v>-0.1</v>
          </cell>
          <cell r="T12">
            <v>-0.1</v>
          </cell>
          <cell r="U12">
            <v>0.14000000000000001</v>
          </cell>
          <cell r="V12">
            <v>0.14000000000000001</v>
          </cell>
          <cell r="W12">
            <v>-0.05</v>
          </cell>
          <cell r="X12">
            <v>-0.05</v>
          </cell>
          <cell r="Y12">
            <v>6.0000000000000012E-2</v>
          </cell>
          <cell r="Z12">
            <v>0.11</v>
          </cell>
          <cell r="AA12">
            <v>0.16</v>
          </cell>
          <cell r="AB12">
            <v>0.14000000000000001</v>
          </cell>
          <cell r="AC12">
            <v>0.14000000000000001</v>
          </cell>
          <cell r="AD12">
            <v>0.14000000000000001</v>
          </cell>
          <cell r="AE12">
            <v>0.14000000000000001</v>
          </cell>
          <cell r="AF12">
            <v>0.66</v>
          </cell>
          <cell r="AG12">
            <v>0.66</v>
          </cell>
          <cell r="AH12">
            <v>0.66</v>
          </cell>
          <cell r="AI12">
            <v>0.15</v>
          </cell>
          <cell r="AJ12">
            <v>0.1</v>
          </cell>
          <cell r="AK12">
            <v>0.25</v>
          </cell>
          <cell r="AL12">
            <v>-0.1</v>
          </cell>
          <cell r="AM12">
            <v>0.10999999999999996</v>
          </cell>
          <cell r="AN12">
            <v>0.10999999999999996</v>
          </cell>
          <cell r="AO12">
            <v>0.11000000000000006</v>
          </cell>
          <cell r="AP12">
            <v>0.11000000000000006</v>
          </cell>
          <cell r="AQ12">
            <v>0.08</v>
          </cell>
          <cell r="AR12">
            <v>1.0000000000000009E-2</v>
          </cell>
          <cell r="AS12">
            <v>0.09</v>
          </cell>
          <cell r="AT12">
            <v>0.48</v>
          </cell>
          <cell r="AU12">
            <v>0.56000000000000005</v>
          </cell>
          <cell r="AV12">
            <v>9.0000000000000038E-2</v>
          </cell>
          <cell r="AW12">
            <v>0.31</v>
          </cell>
          <cell r="AX12">
            <v>0.17</v>
          </cell>
          <cell r="AY12">
            <v>3.9999999999999994E-2</v>
          </cell>
          <cell r="AZ12">
            <v>0.18</v>
          </cell>
          <cell r="BA12">
            <v>0.1</v>
          </cell>
          <cell r="BB12">
            <v>-0.4</v>
          </cell>
          <cell r="BC12">
            <v>-0.4</v>
          </cell>
          <cell r="BD12">
            <v>0.15</v>
          </cell>
          <cell r="BE12">
            <v>3.9999999999999994E-2</v>
          </cell>
          <cell r="BF12">
            <v>-0.09</v>
          </cell>
          <cell r="BG12">
            <v>0</v>
          </cell>
          <cell r="BH12">
            <v>-0.15</v>
          </cell>
          <cell r="BI12">
            <v>-0.35</v>
          </cell>
          <cell r="BJ12">
            <v>-0.45</v>
          </cell>
          <cell r="BK12">
            <v>-0.1</v>
          </cell>
          <cell r="BL12">
            <v>0.2</v>
          </cell>
          <cell r="BM12">
            <v>1.0000000000000009E-2</v>
          </cell>
          <cell r="BN12">
            <v>0</v>
          </cell>
          <cell r="BO12">
            <v>-0.1</v>
          </cell>
          <cell r="BP12">
            <v>-0.1</v>
          </cell>
        </row>
        <row r="13">
          <cell r="E13">
            <v>-1</v>
          </cell>
          <cell r="F13">
            <v>-1</v>
          </cell>
          <cell r="G13">
            <v>-1</v>
          </cell>
          <cell r="H13">
            <v>-1</v>
          </cell>
          <cell r="I13">
            <v>-1</v>
          </cell>
          <cell r="J13">
            <v>-1</v>
          </cell>
          <cell r="K13">
            <v>-1</v>
          </cell>
          <cell r="L13">
            <v>-1</v>
          </cell>
          <cell r="M13">
            <v>-1</v>
          </cell>
          <cell r="N13">
            <v>-1</v>
          </cell>
          <cell r="O13">
            <v>-1</v>
          </cell>
          <cell r="P13">
            <v>-1</v>
          </cell>
          <cell r="Q13">
            <v>0</v>
          </cell>
          <cell r="R13">
            <v>-1</v>
          </cell>
          <cell r="S13">
            <v>-1</v>
          </cell>
          <cell r="T13">
            <v>-1</v>
          </cell>
          <cell r="U13">
            <v>1</v>
          </cell>
          <cell r="V13">
            <v>1</v>
          </cell>
          <cell r="W13">
            <v>-1</v>
          </cell>
          <cell r="X13">
            <v>-1</v>
          </cell>
          <cell r="Y13">
            <v>1</v>
          </cell>
          <cell r="Z13">
            <v>1</v>
          </cell>
          <cell r="AA13">
            <v>1</v>
          </cell>
          <cell r="AB13">
            <v>1</v>
          </cell>
          <cell r="AC13">
            <v>1</v>
          </cell>
          <cell r="AD13">
            <v>1</v>
          </cell>
          <cell r="AE13">
            <v>1</v>
          </cell>
          <cell r="AF13">
            <v>1</v>
          </cell>
          <cell r="AG13">
            <v>1</v>
          </cell>
          <cell r="AH13">
            <v>1</v>
          </cell>
          <cell r="AI13">
            <v>1</v>
          </cell>
          <cell r="AJ13">
            <v>1</v>
          </cell>
          <cell r="AK13">
            <v>1</v>
          </cell>
          <cell r="AL13">
            <v>-1</v>
          </cell>
          <cell r="AM13">
            <v>1</v>
          </cell>
          <cell r="AN13">
            <v>1</v>
          </cell>
          <cell r="AO13">
            <v>1</v>
          </cell>
          <cell r="AP13">
            <v>1</v>
          </cell>
          <cell r="AQ13">
            <v>1</v>
          </cell>
          <cell r="AR13">
            <v>1</v>
          </cell>
          <cell r="AS13">
            <v>1</v>
          </cell>
          <cell r="AT13">
            <v>1</v>
          </cell>
          <cell r="AU13">
            <v>1</v>
          </cell>
          <cell r="AV13">
            <v>1</v>
          </cell>
          <cell r="AW13">
            <v>1</v>
          </cell>
          <cell r="AX13">
            <v>1</v>
          </cell>
          <cell r="AY13">
            <v>1</v>
          </cell>
          <cell r="AZ13">
            <v>1</v>
          </cell>
          <cell r="BA13">
            <v>1</v>
          </cell>
          <cell r="BB13">
            <v>-1</v>
          </cell>
          <cell r="BC13">
            <v>-1</v>
          </cell>
          <cell r="BD13">
            <v>1</v>
          </cell>
          <cell r="BE13">
            <v>1</v>
          </cell>
          <cell r="BF13">
            <v>-1</v>
          </cell>
          <cell r="BG13">
            <v>0</v>
          </cell>
          <cell r="BH13">
            <v>-1</v>
          </cell>
          <cell r="BI13">
            <v>-1</v>
          </cell>
          <cell r="BJ13">
            <v>-1</v>
          </cell>
          <cell r="BK13">
            <v>-1</v>
          </cell>
          <cell r="BL13">
            <v>1</v>
          </cell>
          <cell r="BM13">
            <v>1</v>
          </cell>
          <cell r="BN13">
            <v>0</v>
          </cell>
          <cell r="BO13">
            <v>-1</v>
          </cell>
          <cell r="BP13">
            <v>-1</v>
          </cell>
        </row>
        <row r="14"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  <cell r="J14">
            <v>2</v>
          </cell>
          <cell r="K14">
            <v>2</v>
          </cell>
          <cell r="L14">
            <v>2</v>
          </cell>
          <cell r="M14">
            <v>2</v>
          </cell>
          <cell r="N14">
            <v>2</v>
          </cell>
          <cell r="O14">
            <v>2</v>
          </cell>
          <cell r="P14">
            <v>2</v>
          </cell>
          <cell r="Q14">
            <v>2</v>
          </cell>
          <cell r="R14">
            <v>2</v>
          </cell>
          <cell r="S14">
            <v>2</v>
          </cell>
          <cell r="T14">
            <v>2</v>
          </cell>
          <cell r="U14">
            <v>2</v>
          </cell>
          <cell r="V14">
            <v>2</v>
          </cell>
          <cell r="W14">
            <v>2</v>
          </cell>
          <cell r="X14">
            <v>2</v>
          </cell>
          <cell r="Y14">
            <v>2</v>
          </cell>
          <cell r="Z14">
            <v>2</v>
          </cell>
          <cell r="AA14">
            <v>2</v>
          </cell>
          <cell r="AB14">
            <v>2</v>
          </cell>
          <cell r="AC14">
            <v>2</v>
          </cell>
          <cell r="AD14">
            <v>2</v>
          </cell>
          <cell r="AE14">
            <v>2</v>
          </cell>
          <cell r="AF14">
            <v>2</v>
          </cell>
          <cell r="AG14">
            <v>2</v>
          </cell>
          <cell r="AH14">
            <v>2</v>
          </cell>
          <cell r="AI14">
            <v>2</v>
          </cell>
          <cell r="AJ14">
            <v>2</v>
          </cell>
          <cell r="AK14">
            <v>2</v>
          </cell>
          <cell r="AL14">
            <v>2</v>
          </cell>
          <cell r="AM14">
            <v>2</v>
          </cell>
          <cell r="AN14">
            <v>2</v>
          </cell>
          <cell r="AO14">
            <v>2</v>
          </cell>
          <cell r="AP14">
            <v>2</v>
          </cell>
          <cell r="AQ14">
            <v>2</v>
          </cell>
          <cell r="AR14">
            <v>2</v>
          </cell>
          <cell r="AS14">
            <v>2</v>
          </cell>
          <cell r="AT14">
            <v>2</v>
          </cell>
          <cell r="AU14">
            <v>2</v>
          </cell>
          <cell r="AV14">
            <v>2</v>
          </cell>
          <cell r="AW14">
            <v>2</v>
          </cell>
          <cell r="AX14">
            <v>2</v>
          </cell>
          <cell r="AY14">
            <v>2</v>
          </cell>
          <cell r="AZ14">
            <v>2</v>
          </cell>
          <cell r="BA14">
            <v>2</v>
          </cell>
          <cell r="BB14">
            <v>2</v>
          </cell>
          <cell r="BC14">
            <v>2</v>
          </cell>
          <cell r="BD14">
            <v>2</v>
          </cell>
          <cell r="BE14">
            <v>2</v>
          </cell>
          <cell r="BF14">
            <v>2</v>
          </cell>
          <cell r="BG14">
            <v>2</v>
          </cell>
          <cell r="BH14">
            <v>2</v>
          </cell>
          <cell r="BI14">
            <v>2</v>
          </cell>
          <cell r="BJ14">
            <v>2</v>
          </cell>
          <cell r="BK14">
            <v>2</v>
          </cell>
          <cell r="BL14">
            <v>2</v>
          </cell>
          <cell r="BM14">
            <v>2</v>
          </cell>
          <cell r="BN14">
            <v>2</v>
          </cell>
          <cell r="BO14">
            <v>2</v>
          </cell>
          <cell r="BP14">
            <v>2</v>
          </cell>
        </row>
        <row r="15"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>
            <v>0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 t="e">
            <v>#DIV/0!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 t="e">
            <v>#DIV/0!</v>
          </cell>
          <cell r="AQ15" t="e">
            <v>#DIV/0!</v>
          </cell>
          <cell r="AR15" t="e">
            <v>#DIV/0!</v>
          </cell>
          <cell r="AS15" t="e">
            <v>#DIV/0!</v>
          </cell>
          <cell r="AT15" t="e">
            <v>#DIV/0!</v>
          </cell>
          <cell r="AU15" t="e">
            <v>#DIV/0!</v>
          </cell>
          <cell r="AV15" t="e">
            <v>#DIV/0!</v>
          </cell>
          <cell r="AW15" t="e">
            <v>#DIV/0!</v>
          </cell>
          <cell r="AX15" t="e">
            <v>#DIV/0!</v>
          </cell>
          <cell r="AY15" t="e">
            <v>#DIV/0!</v>
          </cell>
          <cell r="AZ15" t="e">
            <v>#DIV/0!</v>
          </cell>
          <cell r="BA15" t="e">
            <v>#DIV/0!</v>
          </cell>
          <cell r="BB15" t="e">
            <v>#DIV/0!</v>
          </cell>
          <cell r="BC15" t="e">
            <v>#DIV/0!</v>
          </cell>
          <cell r="BD15" t="e">
            <v>#DIV/0!</v>
          </cell>
          <cell r="BE15" t="e">
            <v>#DIV/0!</v>
          </cell>
          <cell r="BF15" t="e">
            <v>#DIV/0!</v>
          </cell>
          <cell r="BG15">
            <v>0</v>
          </cell>
          <cell r="BH15" t="e">
            <v>#DIV/0!</v>
          </cell>
          <cell r="BI15" t="e">
            <v>#DIV/0!</v>
          </cell>
          <cell r="BJ15" t="e">
            <v>#DIV/0!</v>
          </cell>
          <cell r="BK15" t="e">
            <v>#DIV/0!</v>
          </cell>
          <cell r="BL15" t="e">
            <v>#DIV/0!</v>
          </cell>
          <cell r="BM15" t="e">
            <v>#DIV/0!</v>
          </cell>
          <cell r="BN15">
            <v>0</v>
          </cell>
          <cell r="BO15" t="e">
            <v>#DIV/0!</v>
          </cell>
          <cell r="BP15" t="e">
            <v>#DIV/0!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</row>
        <row r="17"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#NUM!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 t="e">
            <v>#DIV/0!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 t="e">
            <v>#DIV/0!</v>
          </cell>
          <cell r="AQ17" t="e">
            <v>#DIV/0!</v>
          </cell>
          <cell r="AR17" t="e">
            <v>#DIV/0!</v>
          </cell>
          <cell r="AS17" t="e">
            <v>#DIV/0!</v>
          </cell>
          <cell r="AT17" t="e">
            <v>#DIV/0!</v>
          </cell>
          <cell r="AU17" t="e">
            <v>#DIV/0!</v>
          </cell>
          <cell r="AV17" t="e">
            <v>#DIV/0!</v>
          </cell>
          <cell r="AW17" t="e">
            <v>#DIV/0!</v>
          </cell>
          <cell r="AX17" t="e">
            <v>#DIV/0!</v>
          </cell>
          <cell r="AY17" t="e">
            <v>#DIV/0!</v>
          </cell>
          <cell r="AZ17" t="e">
            <v>#DIV/0!</v>
          </cell>
          <cell r="BA17" t="e">
            <v>#DIV/0!</v>
          </cell>
          <cell r="BB17" t="e">
            <v>#DIV/0!</v>
          </cell>
          <cell r="BC17" t="e">
            <v>#DIV/0!</v>
          </cell>
          <cell r="BD17" t="e">
            <v>#DIV/0!</v>
          </cell>
          <cell r="BE17" t="e">
            <v>#DIV/0!</v>
          </cell>
          <cell r="BF17" t="e">
            <v>#DIV/0!</v>
          </cell>
          <cell r="BG17" t="e">
            <v>#NUM!</v>
          </cell>
          <cell r="BH17" t="e">
            <v>#DIV/0!</v>
          </cell>
          <cell r="BI17" t="e">
            <v>#DIV/0!</v>
          </cell>
          <cell r="BJ17" t="e">
            <v>#DIV/0!</v>
          </cell>
          <cell r="BK17" t="e">
            <v>#DIV/0!</v>
          </cell>
          <cell r="BL17" t="e">
            <v>#DIV/0!</v>
          </cell>
          <cell r="BM17" t="e">
            <v>#DIV/0!</v>
          </cell>
          <cell r="BN17" t="e">
            <v>#NUM!</v>
          </cell>
          <cell r="BO17" t="e">
            <v>#DIV/0!</v>
          </cell>
          <cell r="BP17" t="e">
            <v>#DIV/0!</v>
          </cell>
        </row>
        <row r="18"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#NUM!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 t="e">
            <v>#DIV/0!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 t="e">
            <v>#DIV/0!</v>
          </cell>
          <cell r="AQ18" t="e">
            <v>#DIV/0!</v>
          </cell>
          <cell r="AR18" t="e">
            <v>#DIV/0!</v>
          </cell>
          <cell r="AS18" t="e">
            <v>#DIV/0!</v>
          </cell>
          <cell r="AT18" t="e">
            <v>#DIV/0!</v>
          </cell>
          <cell r="AU18" t="e">
            <v>#DIV/0!</v>
          </cell>
          <cell r="AV18" t="e">
            <v>#DIV/0!</v>
          </cell>
          <cell r="AW18" t="e">
            <v>#DIV/0!</v>
          </cell>
          <cell r="AX18" t="e">
            <v>#DIV/0!</v>
          </cell>
          <cell r="AY18" t="e">
            <v>#DIV/0!</v>
          </cell>
          <cell r="AZ18" t="e">
            <v>#DIV/0!</v>
          </cell>
          <cell r="BA18" t="e">
            <v>#DIV/0!</v>
          </cell>
          <cell r="BB18" t="e">
            <v>#DIV/0!</v>
          </cell>
          <cell r="BC18" t="e">
            <v>#DIV/0!</v>
          </cell>
          <cell r="BD18" t="e">
            <v>#DIV/0!</v>
          </cell>
          <cell r="BE18" t="e">
            <v>#DIV/0!</v>
          </cell>
          <cell r="BF18" t="e">
            <v>#DIV/0!</v>
          </cell>
          <cell r="BG18" t="e">
            <v>#NUM!</v>
          </cell>
          <cell r="BH18" t="e">
            <v>#DIV/0!</v>
          </cell>
          <cell r="BI18" t="e">
            <v>#DIV/0!</v>
          </cell>
          <cell r="BJ18" t="e">
            <v>#DIV/0!</v>
          </cell>
          <cell r="BK18" t="e">
            <v>#DIV/0!</v>
          </cell>
          <cell r="BL18" t="e">
            <v>#DIV/0!</v>
          </cell>
          <cell r="BM18" t="e">
            <v>#DIV/0!</v>
          </cell>
          <cell r="BN18" t="e">
            <v>#NUM!</v>
          </cell>
          <cell r="BO18" t="e">
            <v>#DIV/0!</v>
          </cell>
          <cell r="BP18" t="e">
            <v>#DIV/0!</v>
          </cell>
        </row>
        <row r="19">
          <cell r="E19" t="e">
            <v>#DIV/0!</v>
          </cell>
          <cell r="F19" t="e">
            <v>#DIV/0!</v>
          </cell>
          <cell r="G19" t="e">
            <v>#DIV/0!</v>
          </cell>
          <cell r="H19" t="e">
            <v>#DIV/0!</v>
          </cell>
          <cell r="I19" t="e">
            <v>#DIV/0!</v>
          </cell>
          <cell r="J19" t="e">
            <v>#DIV/0!</v>
          </cell>
          <cell r="K19" t="e">
            <v>#DIV/0!</v>
          </cell>
          <cell r="L19" t="e">
            <v>#DIV/0!</v>
          </cell>
          <cell r="M19" t="e">
            <v>#DIV/0!</v>
          </cell>
          <cell r="N19" t="e">
            <v>#DIV/0!</v>
          </cell>
          <cell r="O19" t="e">
            <v>#DIV/0!</v>
          </cell>
          <cell r="P19" t="e">
            <v>#DIV/0!</v>
          </cell>
          <cell r="Q19" t="e">
            <v>#NUM!</v>
          </cell>
          <cell r="R19" t="e">
            <v>#DIV/0!</v>
          </cell>
          <cell r="S19" t="e">
            <v>#DIV/0!</v>
          </cell>
          <cell r="T19" t="e">
            <v>#DIV/0!</v>
          </cell>
          <cell r="U19" t="e">
            <v>#DIV/0!</v>
          </cell>
          <cell r="V19" t="e">
            <v>#DIV/0!</v>
          </cell>
          <cell r="W19" t="e">
            <v>#DIV/0!</v>
          </cell>
          <cell r="X19" t="e">
            <v>#DIV/0!</v>
          </cell>
          <cell r="Y19" t="e">
            <v>#DIV/0!</v>
          </cell>
          <cell r="Z19" t="e">
            <v>#DIV/0!</v>
          </cell>
          <cell r="AA19" t="e">
            <v>#DIV/0!</v>
          </cell>
          <cell r="AB19" t="e">
            <v>#DIV/0!</v>
          </cell>
          <cell r="AC19" t="e">
            <v>#DIV/0!</v>
          </cell>
          <cell r="AD19" t="e">
            <v>#DIV/0!</v>
          </cell>
          <cell r="AE19" t="e">
            <v>#DIV/0!</v>
          </cell>
          <cell r="AF19" t="e">
            <v>#DIV/0!</v>
          </cell>
          <cell r="AG19" t="e">
            <v>#DIV/0!</v>
          </cell>
          <cell r="AH19" t="e">
            <v>#DIV/0!</v>
          </cell>
          <cell r="AI19" t="e">
            <v>#DIV/0!</v>
          </cell>
          <cell r="AJ19" t="e">
            <v>#DIV/0!</v>
          </cell>
          <cell r="AK19" t="e">
            <v>#DIV/0!</v>
          </cell>
          <cell r="AL19" t="e">
            <v>#DIV/0!</v>
          </cell>
          <cell r="AM19" t="e">
            <v>#DIV/0!</v>
          </cell>
          <cell r="AN19" t="e">
            <v>#DIV/0!</v>
          </cell>
          <cell r="AO19" t="e">
            <v>#DIV/0!</v>
          </cell>
          <cell r="AP19" t="e">
            <v>#DIV/0!</v>
          </cell>
          <cell r="AQ19" t="e">
            <v>#DIV/0!</v>
          </cell>
          <cell r="AR19" t="e">
            <v>#DIV/0!</v>
          </cell>
          <cell r="AS19" t="e">
            <v>#DIV/0!</v>
          </cell>
          <cell r="AT19" t="e">
            <v>#DIV/0!</v>
          </cell>
          <cell r="AU19" t="e">
            <v>#DIV/0!</v>
          </cell>
          <cell r="AV19" t="e">
            <v>#DIV/0!</v>
          </cell>
          <cell r="AW19" t="e">
            <v>#DIV/0!</v>
          </cell>
          <cell r="AX19" t="e">
            <v>#DIV/0!</v>
          </cell>
          <cell r="AY19" t="e">
            <v>#DIV/0!</v>
          </cell>
          <cell r="AZ19" t="e">
            <v>#DIV/0!</v>
          </cell>
          <cell r="BA19" t="e">
            <v>#DIV/0!</v>
          </cell>
          <cell r="BB19" t="e">
            <v>#DIV/0!</v>
          </cell>
          <cell r="BC19" t="e">
            <v>#DIV/0!</v>
          </cell>
          <cell r="BD19" t="e">
            <v>#DIV/0!</v>
          </cell>
          <cell r="BE19" t="e">
            <v>#DIV/0!</v>
          </cell>
          <cell r="BF19" t="e">
            <v>#DIV/0!</v>
          </cell>
          <cell r="BG19" t="e">
            <v>#NUM!</v>
          </cell>
          <cell r="BH19" t="e">
            <v>#DIV/0!</v>
          </cell>
          <cell r="BI19" t="e">
            <v>#DIV/0!</v>
          </cell>
          <cell r="BJ19" t="e">
            <v>#DIV/0!</v>
          </cell>
          <cell r="BK19" t="e">
            <v>#DIV/0!</v>
          </cell>
          <cell r="BL19" t="e">
            <v>#DIV/0!</v>
          </cell>
          <cell r="BM19" t="e">
            <v>#DIV/0!</v>
          </cell>
          <cell r="BN19" t="e">
            <v>#NUM!</v>
          </cell>
          <cell r="BO19" t="e">
            <v>#DIV/0!</v>
          </cell>
          <cell r="BP19" t="e">
            <v>#DIV/0!</v>
          </cell>
        </row>
        <row r="20">
          <cell r="E20">
            <v>-0.19000000000000003</v>
          </cell>
          <cell r="F20">
            <v>-0.19000000000000003</v>
          </cell>
          <cell r="G20">
            <v>-0.19000000000000003</v>
          </cell>
          <cell r="H20">
            <v>-0.19000000000000003</v>
          </cell>
          <cell r="I20">
            <v>-0.19000000000000003</v>
          </cell>
          <cell r="J20">
            <v>-0.19000000000000003</v>
          </cell>
          <cell r="K20">
            <v>-0.19000000000000003</v>
          </cell>
          <cell r="L20">
            <v>-0.19000000000000003</v>
          </cell>
          <cell r="M20">
            <v>-0.19000000000000003</v>
          </cell>
          <cell r="N20">
            <v>-0.19000000000000003</v>
          </cell>
          <cell r="O20">
            <v>-0.19000000000000003</v>
          </cell>
          <cell r="P20">
            <v>-1.0000000000000009E-2</v>
          </cell>
          <cell r="Q20">
            <v>0</v>
          </cell>
          <cell r="R20">
            <v>-0.1</v>
          </cell>
          <cell r="S20">
            <v>-0.1</v>
          </cell>
          <cell r="T20">
            <v>-0.1</v>
          </cell>
          <cell r="U20">
            <v>0.14000000000000001</v>
          </cell>
          <cell r="V20">
            <v>0.14000000000000001</v>
          </cell>
          <cell r="W20">
            <v>-0.05</v>
          </cell>
          <cell r="X20">
            <v>-0.05</v>
          </cell>
          <cell r="Y20">
            <v>6.0000000000000012E-2</v>
          </cell>
          <cell r="Z20">
            <v>0.11</v>
          </cell>
          <cell r="AA20">
            <v>0.16</v>
          </cell>
          <cell r="AB20">
            <v>0.14000000000000001</v>
          </cell>
          <cell r="AC20">
            <v>0.14000000000000001</v>
          </cell>
          <cell r="AD20">
            <v>0.14000000000000001</v>
          </cell>
          <cell r="AE20">
            <v>0.14000000000000001</v>
          </cell>
          <cell r="AF20">
            <v>0.66</v>
          </cell>
          <cell r="AG20">
            <v>0.66</v>
          </cell>
          <cell r="AH20">
            <v>0.66</v>
          </cell>
          <cell r="AI20">
            <v>0.15</v>
          </cell>
          <cell r="AJ20">
            <v>0.1</v>
          </cell>
          <cell r="AK20">
            <v>0.25</v>
          </cell>
          <cell r="AL20">
            <v>-0.1</v>
          </cell>
          <cell r="AM20">
            <v>0.10999999999999996</v>
          </cell>
          <cell r="AN20">
            <v>0.10999999999999996</v>
          </cell>
          <cell r="AO20">
            <v>0.11000000000000006</v>
          </cell>
          <cell r="AP20">
            <v>0.11000000000000006</v>
          </cell>
          <cell r="AQ20">
            <v>0.08</v>
          </cell>
          <cell r="AR20">
            <v>1.0000000000000009E-2</v>
          </cell>
          <cell r="AS20">
            <v>0.09</v>
          </cell>
          <cell r="AT20">
            <v>0.48</v>
          </cell>
          <cell r="AU20">
            <v>0.56000000000000005</v>
          </cell>
          <cell r="AV20">
            <v>9.0000000000000038E-2</v>
          </cell>
          <cell r="AW20">
            <v>0.31</v>
          </cell>
          <cell r="AX20">
            <v>0.17</v>
          </cell>
          <cell r="AY20">
            <v>3.9999999999999994E-2</v>
          </cell>
          <cell r="AZ20">
            <v>0.18</v>
          </cell>
          <cell r="BA20">
            <v>0.1</v>
          </cell>
          <cell r="BB20">
            <v>-0.4</v>
          </cell>
          <cell r="BC20">
            <v>-0.4</v>
          </cell>
          <cell r="BD20">
            <v>0.15</v>
          </cell>
          <cell r="BE20">
            <v>3.9999999999999994E-2</v>
          </cell>
          <cell r="BF20">
            <v>-0.09</v>
          </cell>
          <cell r="BG20">
            <v>0</v>
          </cell>
          <cell r="BH20">
            <v>-0.15</v>
          </cell>
          <cell r="BI20">
            <v>-0.35</v>
          </cell>
          <cell r="BJ20">
            <v>-0.45</v>
          </cell>
          <cell r="BK20">
            <v>-0.1</v>
          </cell>
          <cell r="BL20">
            <v>0.2</v>
          </cell>
          <cell r="BM20">
            <v>1.0000000000000009E-2</v>
          </cell>
          <cell r="BN20">
            <v>0</v>
          </cell>
          <cell r="BO20">
            <v>-0.1</v>
          </cell>
          <cell r="BP20">
            <v>-0.1</v>
          </cell>
        </row>
        <row r="22">
          <cell r="E22">
            <v>45.82</v>
          </cell>
          <cell r="F22">
            <v>45.82</v>
          </cell>
          <cell r="G22">
            <v>45.82</v>
          </cell>
          <cell r="H22">
            <v>45.82</v>
          </cell>
          <cell r="I22">
            <v>45.82</v>
          </cell>
          <cell r="J22">
            <v>45.82</v>
          </cell>
          <cell r="K22">
            <v>45.82</v>
          </cell>
          <cell r="L22">
            <v>45.82</v>
          </cell>
          <cell r="M22">
            <v>45.82</v>
          </cell>
          <cell r="N22">
            <v>45.82</v>
          </cell>
          <cell r="O22">
            <v>45.82</v>
          </cell>
          <cell r="P22">
            <v>1.61</v>
          </cell>
          <cell r="Q22">
            <v>1.31</v>
          </cell>
          <cell r="R22">
            <v>0</v>
          </cell>
          <cell r="S22">
            <v>0</v>
          </cell>
          <cell r="T22">
            <v>0</v>
          </cell>
          <cell r="U22">
            <v>2.06</v>
          </cell>
          <cell r="V22">
            <v>2.06</v>
          </cell>
          <cell r="W22">
            <v>1.18</v>
          </cell>
          <cell r="X22">
            <v>1.18</v>
          </cell>
          <cell r="Y22">
            <v>2.9</v>
          </cell>
          <cell r="Z22">
            <v>2.9</v>
          </cell>
          <cell r="AA22">
            <v>2.0299999999999998</v>
          </cell>
          <cell r="AB22">
            <v>1.96</v>
          </cell>
          <cell r="AC22">
            <v>1.96</v>
          </cell>
          <cell r="AD22">
            <v>0.37</v>
          </cell>
          <cell r="AE22">
            <v>0.37</v>
          </cell>
          <cell r="AF22">
            <v>2.14</v>
          </cell>
          <cell r="AG22">
            <v>2.14</v>
          </cell>
          <cell r="AH22">
            <v>2.14</v>
          </cell>
          <cell r="AI22">
            <v>1.63</v>
          </cell>
          <cell r="AJ22">
            <v>1.68</v>
          </cell>
          <cell r="AK22">
            <v>1.37</v>
          </cell>
          <cell r="AL22">
            <v>1.29</v>
          </cell>
          <cell r="AM22">
            <v>2.6</v>
          </cell>
          <cell r="AN22">
            <v>2.6</v>
          </cell>
          <cell r="AO22">
            <v>1.74</v>
          </cell>
          <cell r="AP22">
            <v>1.74</v>
          </cell>
          <cell r="AQ22">
            <v>0.31</v>
          </cell>
          <cell r="AR22">
            <v>0.31</v>
          </cell>
          <cell r="AS22">
            <v>0.32</v>
          </cell>
          <cell r="AT22">
            <v>2.52</v>
          </cell>
          <cell r="AU22">
            <v>2.52</v>
          </cell>
          <cell r="AV22">
            <v>2.11</v>
          </cell>
          <cell r="AW22">
            <v>1.96</v>
          </cell>
          <cell r="AX22">
            <v>0.91</v>
          </cell>
          <cell r="AY22">
            <v>0.27</v>
          </cell>
          <cell r="AZ22">
            <v>0.28999999999999998</v>
          </cell>
          <cell r="BA22">
            <v>0.28999999999999998</v>
          </cell>
          <cell r="BB22">
            <v>0.16</v>
          </cell>
          <cell r="BC22">
            <v>0.16</v>
          </cell>
          <cell r="BD22">
            <v>0.62</v>
          </cell>
          <cell r="BE22">
            <v>0.38</v>
          </cell>
          <cell r="BF22">
            <v>0.43</v>
          </cell>
          <cell r="BG22">
            <v>0.09</v>
          </cell>
          <cell r="BH22">
            <v>0.28000000000000003</v>
          </cell>
          <cell r="BI22">
            <v>0.79</v>
          </cell>
          <cell r="BJ22">
            <v>0</v>
          </cell>
          <cell r="BK22">
            <v>0.33</v>
          </cell>
          <cell r="BL22">
            <v>0.61</v>
          </cell>
          <cell r="BM22">
            <v>1.31</v>
          </cell>
          <cell r="BN22">
            <v>1.22</v>
          </cell>
          <cell r="BO22">
            <v>0.97</v>
          </cell>
          <cell r="BP22">
            <v>0.76</v>
          </cell>
        </row>
        <row r="24">
          <cell r="E24">
            <v>35.299999999999997</v>
          </cell>
          <cell r="F24">
            <v>35.299999999999997</v>
          </cell>
          <cell r="G24">
            <v>35.299999999999997</v>
          </cell>
          <cell r="H24">
            <v>35.299999999999997</v>
          </cell>
          <cell r="I24">
            <v>35.299999999999997</v>
          </cell>
          <cell r="J24">
            <v>35.299999999999997</v>
          </cell>
          <cell r="K24">
            <v>35.299999999999997</v>
          </cell>
          <cell r="L24">
            <v>35.299999999999997</v>
          </cell>
          <cell r="M24">
            <v>35.299999999999997</v>
          </cell>
          <cell r="N24">
            <v>35.299999999999997</v>
          </cell>
          <cell r="O24">
            <v>35.299999999999997</v>
          </cell>
          <cell r="P24">
            <v>2.66</v>
          </cell>
          <cell r="Q24">
            <v>1.72</v>
          </cell>
          <cell r="R24">
            <v>7.0000000000000007E-2</v>
          </cell>
          <cell r="S24">
            <v>7.0000000000000007E-2</v>
          </cell>
          <cell r="T24">
            <v>3.25</v>
          </cell>
          <cell r="U24">
            <v>5.5</v>
          </cell>
          <cell r="V24">
            <v>5.5</v>
          </cell>
          <cell r="W24">
            <v>4.62</v>
          </cell>
          <cell r="X24">
            <v>4.62</v>
          </cell>
          <cell r="Y24">
            <v>1.81</v>
          </cell>
          <cell r="Z24">
            <v>2.08</v>
          </cell>
          <cell r="AA24">
            <v>0.49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1.1399999999999999</v>
          </cell>
          <cell r="AM24">
            <v>3.43</v>
          </cell>
          <cell r="AN24">
            <v>3.43</v>
          </cell>
          <cell r="AO24">
            <v>2.88</v>
          </cell>
          <cell r="AP24">
            <v>2.88</v>
          </cell>
          <cell r="AQ24">
            <v>1.49</v>
          </cell>
          <cell r="AR24">
            <v>4.16</v>
          </cell>
          <cell r="AS24">
            <v>1.81</v>
          </cell>
          <cell r="AT24">
            <v>2.71</v>
          </cell>
          <cell r="AU24">
            <v>0.39</v>
          </cell>
          <cell r="AV24">
            <v>2.64</v>
          </cell>
          <cell r="AW24">
            <v>3.55</v>
          </cell>
          <cell r="AX24">
            <v>3.04</v>
          </cell>
          <cell r="AY24">
            <v>3.47</v>
          </cell>
          <cell r="AZ24">
            <v>3.22</v>
          </cell>
          <cell r="BA24">
            <v>1.97</v>
          </cell>
          <cell r="BB24">
            <v>4.8</v>
          </cell>
          <cell r="BC24">
            <v>4.8</v>
          </cell>
          <cell r="BD24">
            <v>0.53</v>
          </cell>
          <cell r="BE24">
            <v>0.84</v>
          </cell>
          <cell r="BF24">
            <v>1.6</v>
          </cell>
          <cell r="BG24">
            <v>0.5</v>
          </cell>
          <cell r="BH24">
            <v>0.96</v>
          </cell>
          <cell r="BI24">
            <v>3.9</v>
          </cell>
          <cell r="BJ24">
            <v>3.9</v>
          </cell>
          <cell r="BK24">
            <v>0.53</v>
          </cell>
          <cell r="BL24">
            <v>0.56000000000000005</v>
          </cell>
          <cell r="BM24">
            <v>1.95</v>
          </cell>
          <cell r="BN24">
            <v>1.37</v>
          </cell>
          <cell r="BO24">
            <v>1.71</v>
          </cell>
          <cell r="BP24">
            <v>0.89</v>
          </cell>
        </row>
        <row r="27">
          <cell r="E27">
            <v>1.0520000000000003</v>
          </cell>
          <cell r="F27">
            <v>1.0520000000000003</v>
          </cell>
          <cell r="G27">
            <v>1.0520000000000003</v>
          </cell>
          <cell r="H27">
            <v>1.0520000000000003</v>
          </cell>
          <cell r="I27">
            <v>1.0520000000000003</v>
          </cell>
          <cell r="J27">
            <v>1.0520000000000003</v>
          </cell>
          <cell r="K27">
            <v>1.0520000000000003</v>
          </cell>
          <cell r="L27">
            <v>1.0520000000000003</v>
          </cell>
          <cell r="M27">
            <v>1.0520000000000003</v>
          </cell>
          <cell r="N27">
            <v>1.0520000000000003</v>
          </cell>
          <cell r="O27">
            <v>1.0520000000000003</v>
          </cell>
          <cell r="P27">
            <v>-0.105</v>
          </cell>
          <cell r="Q27">
            <v>-4.0999999999999995E-2</v>
          </cell>
          <cell r="R27">
            <v>-7.000000000000001E-3</v>
          </cell>
          <cell r="S27">
            <v>-7.000000000000001E-3</v>
          </cell>
          <cell r="T27">
            <v>-0.32500000000000001</v>
          </cell>
          <cell r="U27">
            <v>-0.34399999999999997</v>
          </cell>
          <cell r="V27">
            <v>-0.34399999999999997</v>
          </cell>
          <cell r="W27">
            <v>-0.34400000000000008</v>
          </cell>
          <cell r="X27">
            <v>-0.34400000000000008</v>
          </cell>
          <cell r="Y27">
            <v>0.10899999999999999</v>
          </cell>
          <cell r="Z27">
            <v>8.199999999999999E-2</v>
          </cell>
          <cell r="AA27">
            <v>0.154</v>
          </cell>
          <cell r="AB27">
            <v>0.19600000000000001</v>
          </cell>
          <cell r="AC27">
            <v>0.19600000000000001</v>
          </cell>
          <cell r="AD27">
            <v>3.7000000000000005E-2</v>
          </cell>
          <cell r="AE27">
            <v>3.7000000000000005E-2</v>
          </cell>
          <cell r="AF27">
            <v>0.21400000000000002</v>
          </cell>
          <cell r="AG27">
            <v>0.21400000000000002</v>
          </cell>
          <cell r="AH27">
            <v>0.21400000000000002</v>
          </cell>
          <cell r="AI27">
            <v>0.16299999999999998</v>
          </cell>
          <cell r="AJ27">
            <v>0.16800000000000001</v>
          </cell>
          <cell r="AK27">
            <v>0.13700000000000001</v>
          </cell>
          <cell r="AL27">
            <v>1.5000000000000013E-2</v>
          </cell>
          <cell r="AM27">
            <v>-8.3000000000000004E-2</v>
          </cell>
          <cell r="AN27">
            <v>-8.3000000000000004E-2</v>
          </cell>
          <cell r="AO27">
            <v>-0.11399999999999999</v>
          </cell>
          <cell r="AP27">
            <v>-0.11399999999999999</v>
          </cell>
          <cell r="AQ27">
            <v>-0.11800000000000001</v>
          </cell>
          <cell r="AR27">
            <v>-0.38500000000000001</v>
          </cell>
          <cell r="AS27">
            <v>-0.14899999999999999</v>
          </cell>
          <cell r="AT27">
            <v>-1.8999999999999996E-2</v>
          </cell>
          <cell r="AU27">
            <v>0.21299999999999997</v>
          </cell>
          <cell r="AV27">
            <v>-5.3000000000000026E-2</v>
          </cell>
          <cell r="AW27">
            <v>-0.15899999999999997</v>
          </cell>
          <cell r="AX27">
            <v>-0.21299999999999997</v>
          </cell>
          <cell r="AY27">
            <v>-0.32</v>
          </cell>
          <cell r="AZ27">
            <v>-0.29299999999999998</v>
          </cell>
          <cell r="BA27">
            <v>-0.16799999999999998</v>
          </cell>
          <cell r="BB27">
            <v>-0.46399999999999997</v>
          </cell>
          <cell r="BC27">
            <v>-0.46399999999999997</v>
          </cell>
          <cell r="BD27">
            <v>8.9999999999999976E-3</v>
          </cell>
          <cell r="BE27">
            <v>-4.5999999999999999E-2</v>
          </cell>
          <cell r="BF27">
            <v>-0.11700000000000001</v>
          </cell>
          <cell r="BG27">
            <v>-4.0999999999999995E-2</v>
          </cell>
          <cell r="BH27">
            <v>-6.7999999999999991E-2</v>
          </cell>
          <cell r="BI27">
            <v>-0.311</v>
          </cell>
          <cell r="BJ27">
            <v>-0.39</v>
          </cell>
          <cell r="BK27">
            <v>-0.02</v>
          </cell>
          <cell r="BL27">
            <v>4.9999999999999932E-3</v>
          </cell>
          <cell r="BM27">
            <v>-6.3999999999999987E-2</v>
          </cell>
          <cell r="BN27">
            <v>-1.5000000000000013E-2</v>
          </cell>
          <cell r="BO27">
            <v>-7.400000000000001E-2</v>
          </cell>
          <cell r="BP27">
            <v>-1.3000000000000001E-2</v>
          </cell>
        </row>
        <row r="28"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1</v>
          </cell>
          <cell r="O28">
            <v>1</v>
          </cell>
          <cell r="P28">
            <v>-1</v>
          </cell>
          <cell r="Q28">
            <v>-1</v>
          </cell>
          <cell r="R28">
            <v>-1</v>
          </cell>
          <cell r="S28">
            <v>-1</v>
          </cell>
          <cell r="T28">
            <v>-1</v>
          </cell>
          <cell r="U28">
            <v>-1</v>
          </cell>
          <cell r="V28">
            <v>-1</v>
          </cell>
          <cell r="W28">
            <v>-1.0000000000000002</v>
          </cell>
          <cell r="X28">
            <v>-1.0000000000000002</v>
          </cell>
          <cell r="Y28">
            <v>1</v>
          </cell>
          <cell r="Z28">
            <v>1</v>
          </cell>
          <cell r="AA28">
            <v>1.0000000000000002</v>
          </cell>
          <cell r="AB28">
            <v>1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H28">
            <v>1</v>
          </cell>
          <cell r="AI28">
            <v>1</v>
          </cell>
          <cell r="AJ28">
            <v>1</v>
          </cell>
          <cell r="AK28">
            <v>1</v>
          </cell>
          <cell r="AL28">
            <v>1</v>
          </cell>
          <cell r="AM28">
            <v>-1</v>
          </cell>
          <cell r="AN28">
            <v>-1</v>
          </cell>
          <cell r="AO28">
            <v>-1</v>
          </cell>
          <cell r="AP28">
            <v>-1</v>
          </cell>
          <cell r="AQ28">
            <v>-1.0000000000000002</v>
          </cell>
          <cell r="AR28">
            <v>-1</v>
          </cell>
          <cell r="AS28">
            <v>-0.99999999999999989</v>
          </cell>
          <cell r="AT28">
            <v>-1</v>
          </cell>
          <cell r="AU28">
            <v>1</v>
          </cell>
          <cell r="AV28">
            <v>-1</v>
          </cell>
          <cell r="AW28">
            <v>-1</v>
          </cell>
          <cell r="AX28">
            <v>-1</v>
          </cell>
          <cell r="AY28">
            <v>-1</v>
          </cell>
          <cell r="AZ28">
            <v>-1</v>
          </cell>
          <cell r="BA28">
            <v>-0.99999999999999978</v>
          </cell>
          <cell r="BB28">
            <v>-1</v>
          </cell>
          <cell r="BC28">
            <v>-1</v>
          </cell>
          <cell r="BD28">
            <v>0.99999999999999989</v>
          </cell>
          <cell r="BE28">
            <v>-1</v>
          </cell>
          <cell r="BF28">
            <v>-1</v>
          </cell>
          <cell r="BG28">
            <v>-1</v>
          </cell>
          <cell r="BH28">
            <v>-1</v>
          </cell>
          <cell r="BI28">
            <v>-1</v>
          </cell>
          <cell r="BJ28">
            <v>-1</v>
          </cell>
          <cell r="BK28">
            <v>-1</v>
          </cell>
          <cell r="BL28">
            <v>1</v>
          </cell>
          <cell r="BM28">
            <v>-1</v>
          </cell>
          <cell r="BN28">
            <v>-1</v>
          </cell>
          <cell r="BO28">
            <v>-1</v>
          </cell>
          <cell r="BP28">
            <v>-1</v>
          </cell>
        </row>
        <row r="29">
          <cell r="E29">
            <v>2</v>
          </cell>
          <cell r="F29">
            <v>2</v>
          </cell>
          <cell r="G29">
            <v>2</v>
          </cell>
          <cell r="H29">
            <v>2</v>
          </cell>
          <cell r="I29">
            <v>2</v>
          </cell>
          <cell r="J29">
            <v>2</v>
          </cell>
          <cell r="K29">
            <v>2</v>
          </cell>
          <cell r="L29">
            <v>2</v>
          </cell>
          <cell r="M29">
            <v>2</v>
          </cell>
          <cell r="N29">
            <v>2</v>
          </cell>
          <cell r="O29">
            <v>2</v>
          </cell>
          <cell r="P29">
            <v>2</v>
          </cell>
          <cell r="Q29">
            <v>2</v>
          </cell>
          <cell r="R29">
            <v>2</v>
          </cell>
          <cell r="S29">
            <v>2</v>
          </cell>
          <cell r="T29">
            <v>2</v>
          </cell>
          <cell r="U29">
            <v>2</v>
          </cell>
          <cell r="V29">
            <v>2</v>
          </cell>
          <cell r="W29">
            <v>2</v>
          </cell>
          <cell r="X29">
            <v>2</v>
          </cell>
          <cell r="Y29">
            <v>2</v>
          </cell>
          <cell r="Z29">
            <v>2</v>
          </cell>
          <cell r="AA29">
            <v>2</v>
          </cell>
          <cell r="AB29">
            <v>2</v>
          </cell>
          <cell r="AC29">
            <v>2</v>
          </cell>
          <cell r="AD29">
            <v>2</v>
          </cell>
          <cell r="AE29">
            <v>2</v>
          </cell>
          <cell r="AF29">
            <v>2</v>
          </cell>
          <cell r="AG29">
            <v>2</v>
          </cell>
          <cell r="AH29">
            <v>2</v>
          </cell>
          <cell r="AI29">
            <v>2</v>
          </cell>
          <cell r="AJ29">
            <v>2</v>
          </cell>
          <cell r="AK29">
            <v>2</v>
          </cell>
          <cell r="AL29">
            <v>2</v>
          </cell>
          <cell r="AM29">
            <v>2</v>
          </cell>
          <cell r="AN29">
            <v>2</v>
          </cell>
          <cell r="AO29">
            <v>2</v>
          </cell>
          <cell r="AP29">
            <v>2</v>
          </cell>
          <cell r="AQ29">
            <v>2</v>
          </cell>
          <cell r="AR29">
            <v>2</v>
          </cell>
          <cell r="AS29">
            <v>2</v>
          </cell>
          <cell r="AT29">
            <v>2</v>
          </cell>
          <cell r="AU29">
            <v>2</v>
          </cell>
          <cell r="AV29">
            <v>2</v>
          </cell>
          <cell r="AW29">
            <v>2</v>
          </cell>
          <cell r="AX29">
            <v>2</v>
          </cell>
          <cell r="AY29">
            <v>2</v>
          </cell>
          <cell r="AZ29">
            <v>2</v>
          </cell>
          <cell r="BA29">
            <v>2</v>
          </cell>
          <cell r="BB29">
            <v>2</v>
          </cell>
          <cell r="BC29">
            <v>2</v>
          </cell>
          <cell r="BD29">
            <v>2</v>
          </cell>
          <cell r="BE29">
            <v>2</v>
          </cell>
          <cell r="BF29">
            <v>2</v>
          </cell>
          <cell r="BG29">
            <v>2</v>
          </cell>
          <cell r="BH29">
            <v>2</v>
          </cell>
          <cell r="BI29">
            <v>2</v>
          </cell>
          <cell r="BJ29">
            <v>2</v>
          </cell>
          <cell r="BK29">
            <v>2</v>
          </cell>
          <cell r="BL29">
            <v>2</v>
          </cell>
          <cell r="BM29">
            <v>2</v>
          </cell>
          <cell r="BN29">
            <v>2</v>
          </cell>
          <cell r="BO29">
            <v>2</v>
          </cell>
          <cell r="BP29">
            <v>2</v>
          </cell>
        </row>
        <row r="30"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#NUM!</v>
          </cell>
          <cell r="X30" t="e">
            <v>#NUM!</v>
          </cell>
          <cell r="Y30" t="e">
            <v>#DIV/0!</v>
          </cell>
          <cell r="Z30" t="e">
            <v>#DIV/0!</v>
          </cell>
          <cell r="AA30" t="e">
            <v>#NUM!</v>
          </cell>
          <cell r="AB30" t="e">
            <v>#DIV/0!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 t="e">
            <v>#DIV/0!</v>
          </cell>
          <cell r="AQ30" t="e">
            <v>#NUM!</v>
          </cell>
          <cell r="AR30" t="e">
            <v>#DIV/0!</v>
          </cell>
          <cell r="AS30">
            <v>0</v>
          </cell>
          <cell r="AT30" t="e">
            <v>#DIV/0!</v>
          </cell>
          <cell r="AU30" t="e">
            <v>#DIV/0!</v>
          </cell>
          <cell r="AV30" t="e">
            <v>#DIV/0!</v>
          </cell>
          <cell r="AW30" t="e">
            <v>#DIV/0!</v>
          </cell>
          <cell r="AX30" t="e">
            <v>#DIV/0!</v>
          </cell>
          <cell r="AY30" t="e">
            <v>#DIV/0!</v>
          </cell>
          <cell r="AZ30" t="e">
            <v>#DIV/0!</v>
          </cell>
          <cell r="BA30">
            <v>0</v>
          </cell>
          <cell r="BB30" t="e">
            <v>#DIV/0!</v>
          </cell>
          <cell r="BC30" t="e">
            <v>#DIV/0!</v>
          </cell>
          <cell r="BD30">
            <v>0</v>
          </cell>
          <cell r="BE30" t="e">
            <v>#DIV/0!</v>
          </cell>
          <cell r="BF30" t="e">
            <v>#DIV/0!</v>
          </cell>
          <cell r="BG30" t="e">
            <v>#DIV/0!</v>
          </cell>
          <cell r="BH30" t="e">
            <v>#DIV/0!</v>
          </cell>
          <cell r="BI30" t="e">
            <v>#DIV/0!</v>
          </cell>
          <cell r="BJ30" t="e">
            <v>#DIV/0!</v>
          </cell>
          <cell r="BK30" t="e">
            <v>#DIV/0!</v>
          </cell>
          <cell r="BL30" t="e">
            <v>#DIV/0!</v>
          </cell>
          <cell r="BM30" t="e">
            <v>#DIV/0!</v>
          </cell>
          <cell r="BN30" t="e">
            <v>#DIV/0!</v>
          </cell>
          <cell r="BO30" t="e">
            <v>#DIV/0!</v>
          </cell>
          <cell r="BP30" t="e">
            <v>#DIV/0!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</row>
        <row r="32">
          <cell r="E32" t="e">
            <v>#DIV/0!</v>
          </cell>
          <cell r="F32" t="e">
            <v>#DIV/0!</v>
          </cell>
          <cell r="G32" t="e">
            <v>#DIV/0!</v>
          </cell>
          <cell r="H32" t="e">
            <v>#DIV/0!</v>
          </cell>
          <cell r="I32" t="e">
            <v>#DIV/0!</v>
          </cell>
          <cell r="J32" t="e">
            <v>#DIV/0!</v>
          </cell>
          <cell r="K32" t="e">
            <v>#DIV/0!</v>
          </cell>
          <cell r="L32" t="e">
            <v>#DIV/0!</v>
          </cell>
          <cell r="M32" t="e">
            <v>#DIV/0!</v>
          </cell>
          <cell r="N32" t="e">
            <v>#DIV/0!</v>
          </cell>
          <cell r="O32" t="e">
            <v>#DIV/0!</v>
          </cell>
          <cell r="P32" t="e">
            <v>#DIV/0!</v>
          </cell>
          <cell r="Q32" t="e">
            <v>#DIV/0!</v>
          </cell>
          <cell r="R32" t="e">
            <v>#DIV/0!</v>
          </cell>
          <cell r="S32" t="e">
            <v>#DIV/0!</v>
          </cell>
          <cell r="T32" t="e">
            <v>#DIV/0!</v>
          </cell>
          <cell r="U32" t="e">
            <v>#DIV/0!</v>
          </cell>
          <cell r="V32" t="e">
            <v>#DIV/0!</v>
          </cell>
          <cell r="W32" t="e">
            <v>#NUM!</v>
          </cell>
          <cell r="X32" t="e">
            <v>#NUM!</v>
          </cell>
          <cell r="Y32" t="e">
            <v>#DIV/0!</v>
          </cell>
          <cell r="Z32" t="e">
            <v>#DIV/0!</v>
          </cell>
          <cell r="AA32" t="e">
            <v>#NUM!</v>
          </cell>
          <cell r="AB32" t="e">
            <v>#DIV/0!</v>
          </cell>
          <cell r="AC32" t="e">
            <v>#DIV/0!</v>
          </cell>
          <cell r="AD32" t="e">
            <v>#DIV/0!</v>
          </cell>
          <cell r="AE32" t="e">
            <v>#DIV/0!</v>
          </cell>
          <cell r="AF32" t="e">
            <v>#DIV/0!</v>
          </cell>
          <cell r="AG32" t="e">
            <v>#DIV/0!</v>
          </cell>
          <cell r="AH32" t="e">
            <v>#DIV/0!</v>
          </cell>
          <cell r="AI32" t="e">
            <v>#DIV/0!</v>
          </cell>
          <cell r="AJ32" t="e">
            <v>#DIV/0!</v>
          </cell>
          <cell r="AK32" t="e">
            <v>#DIV/0!</v>
          </cell>
          <cell r="AL32" t="e">
            <v>#DIV/0!</v>
          </cell>
          <cell r="AM32" t="e">
            <v>#DIV/0!</v>
          </cell>
          <cell r="AN32" t="e">
            <v>#DIV/0!</v>
          </cell>
          <cell r="AO32" t="e">
            <v>#DIV/0!</v>
          </cell>
          <cell r="AP32" t="e">
            <v>#DIV/0!</v>
          </cell>
          <cell r="AQ32" t="e">
            <v>#NUM!</v>
          </cell>
          <cell r="AR32" t="e">
            <v>#DIV/0!</v>
          </cell>
          <cell r="AS32" t="e">
            <v>#NUM!</v>
          </cell>
          <cell r="AT32" t="e">
            <v>#DIV/0!</v>
          </cell>
          <cell r="AU32" t="e">
            <v>#DIV/0!</v>
          </cell>
          <cell r="AV32" t="e">
            <v>#DIV/0!</v>
          </cell>
          <cell r="AW32" t="e">
            <v>#DIV/0!</v>
          </cell>
          <cell r="AX32" t="e">
            <v>#DIV/0!</v>
          </cell>
          <cell r="AY32" t="e">
            <v>#DIV/0!</v>
          </cell>
          <cell r="AZ32" t="e">
            <v>#DIV/0!</v>
          </cell>
          <cell r="BA32" t="e">
            <v>#NUM!</v>
          </cell>
          <cell r="BB32" t="e">
            <v>#DIV/0!</v>
          </cell>
          <cell r="BC32" t="e">
            <v>#DIV/0!</v>
          </cell>
          <cell r="BD32" t="e">
            <v>#NUM!</v>
          </cell>
          <cell r="BE32" t="e">
            <v>#DIV/0!</v>
          </cell>
          <cell r="BF32" t="e">
            <v>#DIV/0!</v>
          </cell>
          <cell r="BG32" t="e">
            <v>#DIV/0!</v>
          </cell>
          <cell r="BH32" t="e">
            <v>#DIV/0!</v>
          </cell>
          <cell r="BI32" t="e">
            <v>#DIV/0!</v>
          </cell>
          <cell r="BJ32" t="e">
            <v>#DIV/0!</v>
          </cell>
          <cell r="BK32" t="e">
            <v>#DIV/0!</v>
          </cell>
          <cell r="BL32" t="e">
            <v>#DIV/0!</v>
          </cell>
          <cell r="BM32" t="e">
            <v>#DIV/0!</v>
          </cell>
          <cell r="BN32" t="e">
            <v>#DIV/0!</v>
          </cell>
          <cell r="BO32" t="e">
            <v>#DIV/0!</v>
          </cell>
          <cell r="BP32" t="e">
            <v>#DIV/0!</v>
          </cell>
        </row>
        <row r="33">
          <cell r="E33" t="e">
            <v>#DIV/0!</v>
          </cell>
          <cell r="F33" t="e">
            <v>#DIV/0!</v>
          </cell>
          <cell r="G33" t="e">
            <v>#DIV/0!</v>
          </cell>
          <cell r="H33" t="e">
            <v>#DIV/0!</v>
          </cell>
          <cell r="I33" t="e">
            <v>#DIV/0!</v>
          </cell>
          <cell r="J33" t="e">
            <v>#DIV/0!</v>
          </cell>
          <cell r="K33" t="e">
            <v>#DIV/0!</v>
          </cell>
          <cell r="L33" t="e">
            <v>#DIV/0!</v>
          </cell>
          <cell r="M33" t="e">
            <v>#DIV/0!</v>
          </cell>
          <cell r="N33" t="e">
            <v>#DIV/0!</v>
          </cell>
          <cell r="O33" t="e">
            <v>#DIV/0!</v>
          </cell>
          <cell r="P33" t="e">
            <v>#DIV/0!</v>
          </cell>
          <cell r="Q33" t="e">
            <v>#DIV/0!</v>
          </cell>
          <cell r="R33" t="e">
            <v>#DIV/0!</v>
          </cell>
          <cell r="S33" t="e">
            <v>#DIV/0!</v>
          </cell>
          <cell r="T33" t="e">
            <v>#DIV/0!</v>
          </cell>
          <cell r="U33" t="e">
            <v>#DIV/0!</v>
          </cell>
          <cell r="V33" t="e">
            <v>#DIV/0!</v>
          </cell>
          <cell r="W33" t="e">
            <v>#NUM!</v>
          </cell>
          <cell r="X33" t="e">
            <v>#NUM!</v>
          </cell>
          <cell r="Y33" t="e">
            <v>#DIV/0!</v>
          </cell>
          <cell r="Z33" t="e">
            <v>#DIV/0!</v>
          </cell>
          <cell r="AA33" t="e">
            <v>#NUM!</v>
          </cell>
          <cell r="AB33" t="e">
            <v>#DIV/0!</v>
          </cell>
          <cell r="AC33" t="e">
            <v>#DIV/0!</v>
          </cell>
          <cell r="AD33" t="e">
            <v>#DIV/0!</v>
          </cell>
          <cell r="AE33" t="e">
            <v>#DIV/0!</v>
          </cell>
          <cell r="AF33" t="e">
            <v>#DIV/0!</v>
          </cell>
          <cell r="AG33" t="e">
            <v>#DIV/0!</v>
          </cell>
          <cell r="AH33" t="e">
            <v>#DIV/0!</v>
          </cell>
          <cell r="AI33" t="e">
            <v>#DIV/0!</v>
          </cell>
          <cell r="AJ33" t="e">
            <v>#DIV/0!</v>
          </cell>
          <cell r="AK33" t="e">
            <v>#DIV/0!</v>
          </cell>
          <cell r="AL33" t="e">
            <v>#DIV/0!</v>
          </cell>
          <cell r="AM33" t="e">
            <v>#DIV/0!</v>
          </cell>
          <cell r="AN33" t="e">
            <v>#DIV/0!</v>
          </cell>
          <cell r="AO33" t="e">
            <v>#DIV/0!</v>
          </cell>
          <cell r="AP33" t="e">
            <v>#DIV/0!</v>
          </cell>
          <cell r="AQ33" t="e">
            <v>#NUM!</v>
          </cell>
          <cell r="AR33" t="e">
            <v>#DIV/0!</v>
          </cell>
          <cell r="AS33" t="e">
            <v>#NUM!</v>
          </cell>
          <cell r="AT33" t="e">
            <v>#DIV/0!</v>
          </cell>
          <cell r="AU33" t="e">
            <v>#DIV/0!</v>
          </cell>
          <cell r="AV33" t="e">
            <v>#DIV/0!</v>
          </cell>
          <cell r="AW33" t="e">
            <v>#DIV/0!</v>
          </cell>
          <cell r="AX33" t="e">
            <v>#DIV/0!</v>
          </cell>
          <cell r="AY33" t="e">
            <v>#DIV/0!</v>
          </cell>
          <cell r="AZ33" t="e">
            <v>#DIV/0!</v>
          </cell>
          <cell r="BA33" t="e">
            <v>#NUM!</v>
          </cell>
          <cell r="BB33" t="e">
            <v>#DIV/0!</v>
          </cell>
          <cell r="BC33" t="e">
            <v>#DIV/0!</v>
          </cell>
          <cell r="BD33" t="e">
            <v>#NUM!</v>
          </cell>
          <cell r="BE33" t="e">
            <v>#DIV/0!</v>
          </cell>
          <cell r="BF33" t="e">
            <v>#DIV/0!</v>
          </cell>
          <cell r="BG33" t="e">
            <v>#DIV/0!</v>
          </cell>
          <cell r="BH33" t="e">
            <v>#DIV/0!</v>
          </cell>
          <cell r="BI33" t="e">
            <v>#DIV/0!</v>
          </cell>
          <cell r="BJ33" t="e">
            <v>#DIV/0!</v>
          </cell>
          <cell r="BK33" t="e">
            <v>#DIV/0!</v>
          </cell>
          <cell r="BL33" t="e">
            <v>#DIV/0!</v>
          </cell>
          <cell r="BM33" t="e">
            <v>#DIV/0!</v>
          </cell>
          <cell r="BN33" t="e">
            <v>#DIV/0!</v>
          </cell>
          <cell r="BO33" t="e">
            <v>#DIV/0!</v>
          </cell>
          <cell r="BP33" t="e">
            <v>#DIV/0!</v>
          </cell>
        </row>
        <row r="34">
          <cell r="E34" t="e">
            <v>#DIV/0!</v>
          </cell>
          <cell r="F34" t="e">
            <v>#DIV/0!</v>
          </cell>
          <cell r="G34" t="e">
            <v>#DIV/0!</v>
          </cell>
          <cell r="H34" t="e">
            <v>#DIV/0!</v>
          </cell>
          <cell r="I34" t="e">
            <v>#DIV/0!</v>
          </cell>
          <cell r="J34" t="e">
            <v>#DIV/0!</v>
          </cell>
          <cell r="K34" t="e">
            <v>#DIV/0!</v>
          </cell>
          <cell r="L34" t="e">
            <v>#DIV/0!</v>
          </cell>
          <cell r="M34" t="e">
            <v>#DIV/0!</v>
          </cell>
          <cell r="N34" t="e">
            <v>#DIV/0!</v>
          </cell>
          <cell r="O34" t="e">
            <v>#DIV/0!</v>
          </cell>
          <cell r="P34" t="e">
            <v>#DIV/0!</v>
          </cell>
          <cell r="Q34" t="e">
            <v>#DIV/0!</v>
          </cell>
          <cell r="R34" t="e">
            <v>#DIV/0!</v>
          </cell>
          <cell r="S34" t="e">
            <v>#DIV/0!</v>
          </cell>
          <cell r="T34" t="e">
            <v>#DIV/0!</v>
          </cell>
          <cell r="U34" t="e">
            <v>#DIV/0!</v>
          </cell>
          <cell r="V34" t="e">
            <v>#DIV/0!</v>
          </cell>
          <cell r="W34" t="e">
            <v>#NUM!</v>
          </cell>
          <cell r="X34" t="e">
            <v>#NUM!</v>
          </cell>
          <cell r="Y34" t="e">
            <v>#DIV/0!</v>
          </cell>
          <cell r="Z34" t="e">
            <v>#DIV/0!</v>
          </cell>
          <cell r="AA34" t="e">
            <v>#NUM!</v>
          </cell>
          <cell r="AB34" t="e">
            <v>#DIV/0!</v>
          </cell>
          <cell r="AC34" t="e">
            <v>#DIV/0!</v>
          </cell>
          <cell r="AD34" t="e">
            <v>#DIV/0!</v>
          </cell>
          <cell r="AE34" t="e">
            <v>#DIV/0!</v>
          </cell>
          <cell r="AF34" t="e">
            <v>#DIV/0!</v>
          </cell>
          <cell r="AG34" t="e">
            <v>#DIV/0!</v>
          </cell>
          <cell r="AH34" t="e">
            <v>#DIV/0!</v>
          </cell>
          <cell r="AI34" t="e">
            <v>#DIV/0!</v>
          </cell>
          <cell r="AJ34" t="e">
            <v>#DIV/0!</v>
          </cell>
          <cell r="AK34" t="e">
            <v>#DIV/0!</v>
          </cell>
          <cell r="AL34" t="e">
            <v>#DIV/0!</v>
          </cell>
          <cell r="AM34" t="e">
            <v>#DIV/0!</v>
          </cell>
          <cell r="AN34" t="e">
            <v>#DIV/0!</v>
          </cell>
          <cell r="AO34" t="e">
            <v>#DIV/0!</v>
          </cell>
          <cell r="AP34" t="e">
            <v>#DIV/0!</v>
          </cell>
          <cell r="AQ34" t="e">
            <v>#NUM!</v>
          </cell>
          <cell r="AR34" t="e">
            <v>#DIV/0!</v>
          </cell>
          <cell r="AS34" t="e">
            <v>#NUM!</v>
          </cell>
          <cell r="AT34" t="e">
            <v>#DIV/0!</v>
          </cell>
          <cell r="AU34" t="e">
            <v>#DIV/0!</v>
          </cell>
          <cell r="AV34" t="e">
            <v>#DIV/0!</v>
          </cell>
          <cell r="AW34" t="e">
            <v>#DIV/0!</v>
          </cell>
          <cell r="AX34" t="e">
            <v>#DIV/0!</v>
          </cell>
          <cell r="AY34" t="e">
            <v>#DIV/0!</v>
          </cell>
          <cell r="AZ34" t="e">
            <v>#DIV/0!</v>
          </cell>
          <cell r="BA34" t="e">
            <v>#NUM!</v>
          </cell>
          <cell r="BB34" t="e">
            <v>#DIV/0!</v>
          </cell>
          <cell r="BC34" t="e">
            <v>#DIV/0!</v>
          </cell>
          <cell r="BD34" t="e">
            <v>#NUM!</v>
          </cell>
          <cell r="BE34" t="e">
            <v>#DIV/0!</v>
          </cell>
          <cell r="BF34" t="e">
            <v>#DIV/0!</v>
          </cell>
          <cell r="BG34" t="e">
            <v>#DIV/0!</v>
          </cell>
          <cell r="BH34" t="e">
            <v>#DIV/0!</v>
          </cell>
          <cell r="BI34" t="e">
            <v>#DIV/0!</v>
          </cell>
          <cell r="BJ34" t="e">
            <v>#DIV/0!</v>
          </cell>
          <cell r="BK34" t="e">
            <v>#DIV/0!</v>
          </cell>
          <cell r="BL34" t="e">
            <v>#DIV/0!</v>
          </cell>
          <cell r="BM34" t="e">
            <v>#DIV/0!</v>
          </cell>
          <cell r="BN34" t="e">
            <v>#DIV/0!</v>
          </cell>
          <cell r="BO34" t="e">
            <v>#DIV/0!</v>
          </cell>
          <cell r="BP34" t="e">
            <v>#DIV/0!</v>
          </cell>
        </row>
        <row r="35">
          <cell r="E35">
            <v>1.0520000000000003</v>
          </cell>
          <cell r="F35">
            <v>1.0520000000000003</v>
          </cell>
          <cell r="G35">
            <v>1.0520000000000003</v>
          </cell>
          <cell r="H35">
            <v>1.0520000000000003</v>
          </cell>
          <cell r="I35">
            <v>1.0520000000000003</v>
          </cell>
          <cell r="J35">
            <v>1.0520000000000003</v>
          </cell>
          <cell r="K35">
            <v>1.0520000000000003</v>
          </cell>
          <cell r="L35">
            <v>1.0520000000000003</v>
          </cell>
          <cell r="M35">
            <v>1.0520000000000003</v>
          </cell>
          <cell r="N35">
            <v>1.0520000000000003</v>
          </cell>
          <cell r="O35">
            <v>1.0520000000000003</v>
          </cell>
          <cell r="P35">
            <v>-0.105</v>
          </cell>
          <cell r="Q35">
            <v>-4.0999999999999995E-2</v>
          </cell>
          <cell r="R35">
            <v>-7.000000000000001E-3</v>
          </cell>
          <cell r="S35">
            <v>-7.000000000000001E-3</v>
          </cell>
          <cell r="T35">
            <v>-0.32500000000000001</v>
          </cell>
          <cell r="U35">
            <v>-0.34399999999999997</v>
          </cell>
          <cell r="V35">
            <v>-0.34399999999999997</v>
          </cell>
          <cell r="W35">
            <v>-0.34400000000000008</v>
          </cell>
          <cell r="X35">
            <v>-0.34400000000000008</v>
          </cell>
          <cell r="Y35">
            <v>0.10899999999999999</v>
          </cell>
          <cell r="Z35">
            <v>8.199999999999999E-2</v>
          </cell>
          <cell r="AA35">
            <v>0.154</v>
          </cell>
          <cell r="AB35">
            <v>0.19600000000000001</v>
          </cell>
          <cell r="AC35">
            <v>0.19600000000000001</v>
          </cell>
          <cell r="AD35">
            <v>3.7000000000000005E-2</v>
          </cell>
          <cell r="AE35">
            <v>3.7000000000000005E-2</v>
          </cell>
          <cell r="AF35">
            <v>0.21400000000000002</v>
          </cell>
          <cell r="AG35">
            <v>0.21400000000000002</v>
          </cell>
          <cell r="AH35">
            <v>0.21400000000000002</v>
          </cell>
          <cell r="AI35">
            <v>0.16299999999999998</v>
          </cell>
          <cell r="AJ35">
            <v>0.16800000000000001</v>
          </cell>
          <cell r="AK35">
            <v>0.13700000000000001</v>
          </cell>
          <cell r="AL35">
            <v>1.5000000000000013E-2</v>
          </cell>
          <cell r="AM35">
            <v>-8.3000000000000004E-2</v>
          </cell>
          <cell r="AN35">
            <v>-8.3000000000000004E-2</v>
          </cell>
          <cell r="AO35">
            <v>-0.11399999999999999</v>
          </cell>
          <cell r="AP35">
            <v>-0.11399999999999999</v>
          </cell>
          <cell r="AQ35">
            <v>-0.11800000000000001</v>
          </cell>
          <cell r="AR35">
            <v>-0.38500000000000001</v>
          </cell>
          <cell r="AS35">
            <v>-0.14899999999999999</v>
          </cell>
          <cell r="AT35">
            <v>-1.8999999999999996E-2</v>
          </cell>
          <cell r="AU35">
            <v>0.21299999999999997</v>
          </cell>
          <cell r="AV35">
            <v>-5.3000000000000026E-2</v>
          </cell>
          <cell r="AW35">
            <v>-0.15899999999999997</v>
          </cell>
          <cell r="AX35">
            <v>-0.21299999999999997</v>
          </cell>
          <cell r="AY35">
            <v>-0.32</v>
          </cell>
          <cell r="AZ35">
            <v>-0.29299999999999998</v>
          </cell>
          <cell r="BA35">
            <v>-0.16799999999999998</v>
          </cell>
          <cell r="BB35">
            <v>-0.46399999999999997</v>
          </cell>
          <cell r="BC35">
            <v>-0.46399999999999997</v>
          </cell>
          <cell r="BD35">
            <v>8.9999999999999976E-3</v>
          </cell>
          <cell r="BE35">
            <v>-4.5999999999999999E-2</v>
          </cell>
          <cell r="BF35">
            <v>-0.11700000000000001</v>
          </cell>
          <cell r="BG35">
            <v>-4.0999999999999995E-2</v>
          </cell>
          <cell r="BH35">
            <v>-6.7999999999999991E-2</v>
          </cell>
          <cell r="BI35">
            <v>-0.311</v>
          </cell>
          <cell r="BJ35">
            <v>-0.39</v>
          </cell>
          <cell r="BK35">
            <v>-0.02</v>
          </cell>
          <cell r="BL35">
            <v>4.9999999999999932E-3</v>
          </cell>
          <cell r="BM35">
            <v>-6.3999999999999987E-2</v>
          </cell>
          <cell r="BN35">
            <v>-1.5000000000000013E-2</v>
          </cell>
          <cell r="BO35">
            <v>-7.400000000000001E-2</v>
          </cell>
          <cell r="BP35">
            <v>-1.3000000000000001E-2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1.2</v>
          </cell>
          <cell r="V37">
            <v>1.2</v>
          </cell>
          <cell r="W37">
            <v>8.4</v>
          </cell>
          <cell r="X37">
            <v>8.4</v>
          </cell>
          <cell r="Y37">
            <v>5.9</v>
          </cell>
          <cell r="Z37">
            <v>5.9</v>
          </cell>
          <cell r="AA37">
            <v>3.5</v>
          </cell>
          <cell r="AB37">
            <v>3</v>
          </cell>
          <cell r="AC37">
            <v>3</v>
          </cell>
          <cell r="AD37">
            <v>5</v>
          </cell>
          <cell r="AE37">
            <v>5</v>
          </cell>
          <cell r="AF37">
            <v>9</v>
          </cell>
          <cell r="AG37">
            <v>9</v>
          </cell>
          <cell r="AH37">
            <v>9</v>
          </cell>
          <cell r="AI37">
            <v>3</v>
          </cell>
          <cell r="AJ37">
            <v>1</v>
          </cell>
          <cell r="AK37">
            <v>3</v>
          </cell>
          <cell r="AL37">
            <v>1</v>
          </cell>
          <cell r="AM37">
            <v>7</v>
          </cell>
          <cell r="AN37">
            <v>7</v>
          </cell>
          <cell r="AO37">
            <v>5</v>
          </cell>
          <cell r="AP37">
            <v>5</v>
          </cell>
          <cell r="AQ37">
            <v>7.2</v>
          </cell>
          <cell r="AR37">
            <v>7.2</v>
          </cell>
          <cell r="AS37">
            <v>4.8</v>
          </cell>
          <cell r="AT37">
            <v>6</v>
          </cell>
          <cell r="AU37">
            <v>6</v>
          </cell>
          <cell r="AV37">
            <v>4</v>
          </cell>
          <cell r="AW37">
            <v>4.5</v>
          </cell>
          <cell r="AX37">
            <v>5.5</v>
          </cell>
          <cell r="AY37">
            <v>5</v>
          </cell>
          <cell r="AZ37">
            <v>5</v>
          </cell>
          <cell r="BA37">
            <v>5</v>
          </cell>
          <cell r="BB37">
            <v>8</v>
          </cell>
          <cell r="BC37">
            <v>8</v>
          </cell>
          <cell r="BD37">
            <v>3.9</v>
          </cell>
          <cell r="BE37">
            <v>6.1</v>
          </cell>
          <cell r="BF37">
            <v>4</v>
          </cell>
          <cell r="BG37">
            <v>4</v>
          </cell>
          <cell r="BH37">
            <v>4</v>
          </cell>
          <cell r="BI37">
            <v>3</v>
          </cell>
          <cell r="BJ37">
            <v>2</v>
          </cell>
          <cell r="BK37">
            <v>1</v>
          </cell>
          <cell r="BL37">
            <v>3.2</v>
          </cell>
          <cell r="BM37">
            <v>1.8</v>
          </cell>
          <cell r="BN37">
            <v>2</v>
          </cell>
          <cell r="BO37">
            <v>2.1</v>
          </cell>
          <cell r="BP37">
            <v>2.9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1.6</v>
          </cell>
          <cell r="V39">
            <v>1.6</v>
          </cell>
          <cell r="W39">
            <v>5.4</v>
          </cell>
          <cell r="X39">
            <v>5.4</v>
          </cell>
          <cell r="Y39">
            <v>4</v>
          </cell>
          <cell r="Z39">
            <v>1</v>
          </cell>
          <cell r="AA39">
            <v>1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2</v>
          </cell>
          <cell r="AM39">
            <v>7</v>
          </cell>
          <cell r="AN39">
            <v>7</v>
          </cell>
          <cell r="AO39">
            <v>4</v>
          </cell>
          <cell r="AP39">
            <v>4</v>
          </cell>
          <cell r="AQ39">
            <v>2</v>
          </cell>
          <cell r="AR39">
            <v>3</v>
          </cell>
          <cell r="AS39">
            <v>2</v>
          </cell>
          <cell r="AT39">
            <v>2</v>
          </cell>
          <cell r="AU39">
            <v>2</v>
          </cell>
          <cell r="AV39">
            <v>2</v>
          </cell>
          <cell r="AW39">
            <v>1</v>
          </cell>
          <cell r="AX39">
            <v>3</v>
          </cell>
          <cell r="AY39">
            <v>2</v>
          </cell>
          <cell r="AZ39">
            <v>1</v>
          </cell>
          <cell r="BA39">
            <v>2</v>
          </cell>
          <cell r="BB39">
            <v>6</v>
          </cell>
          <cell r="BC39">
            <v>6</v>
          </cell>
          <cell r="BD39">
            <v>3</v>
          </cell>
          <cell r="BE39">
            <v>4</v>
          </cell>
          <cell r="BF39">
            <v>4</v>
          </cell>
          <cell r="BG39">
            <v>4</v>
          </cell>
          <cell r="BH39">
            <v>7</v>
          </cell>
          <cell r="BI39">
            <v>7</v>
          </cell>
          <cell r="BJ39">
            <v>7</v>
          </cell>
          <cell r="BK39">
            <v>4</v>
          </cell>
          <cell r="BL39">
            <v>4</v>
          </cell>
          <cell r="BM39">
            <v>3</v>
          </cell>
          <cell r="BN39">
            <v>3</v>
          </cell>
          <cell r="BO39">
            <v>3.3</v>
          </cell>
          <cell r="BP39">
            <v>3.7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-4.0000000000000015E-2</v>
          </cell>
          <cell r="V42">
            <v>-4.0000000000000015E-2</v>
          </cell>
          <cell r="W42">
            <v>0.3</v>
          </cell>
          <cell r="X42">
            <v>0.3</v>
          </cell>
          <cell r="Y42">
            <v>0.19000000000000003</v>
          </cell>
          <cell r="Z42">
            <v>0.49</v>
          </cell>
          <cell r="AA42">
            <v>0.25</v>
          </cell>
          <cell r="AB42">
            <v>0.3</v>
          </cell>
          <cell r="AC42">
            <v>0.3</v>
          </cell>
          <cell r="AD42">
            <v>0.5</v>
          </cell>
          <cell r="AE42">
            <v>0.5</v>
          </cell>
          <cell r="AF42">
            <v>0.9</v>
          </cell>
          <cell r="AG42">
            <v>0.9</v>
          </cell>
          <cell r="AH42">
            <v>0.9</v>
          </cell>
          <cell r="AI42">
            <v>0.3</v>
          </cell>
          <cell r="AJ42">
            <v>0.1</v>
          </cell>
          <cell r="AK42">
            <v>0.3</v>
          </cell>
          <cell r="AL42">
            <v>-0.1</v>
          </cell>
          <cell r="AM42">
            <v>0</v>
          </cell>
          <cell r="AN42">
            <v>0</v>
          </cell>
          <cell r="AO42">
            <v>0.1</v>
          </cell>
          <cell r="AP42">
            <v>0.1</v>
          </cell>
          <cell r="AQ42">
            <v>0.52</v>
          </cell>
          <cell r="AR42">
            <v>0.42</v>
          </cell>
          <cell r="AS42">
            <v>0.28000000000000003</v>
          </cell>
          <cell r="AT42">
            <v>0.4</v>
          </cell>
          <cell r="AU42">
            <v>0.4</v>
          </cell>
          <cell r="AV42">
            <v>0.2</v>
          </cell>
          <cell r="AW42">
            <v>0.35</v>
          </cell>
          <cell r="AX42">
            <v>0.25</v>
          </cell>
          <cell r="AY42">
            <v>0.3</v>
          </cell>
          <cell r="AZ42">
            <v>0.4</v>
          </cell>
          <cell r="BA42">
            <v>0.3</v>
          </cell>
          <cell r="BB42">
            <v>0.2</v>
          </cell>
          <cell r="BC42">
            <v>0.2</v>
          </cell>
          <cell r="BD42">
            <v>0.09</v>
          </cell>
          <cell r="BE42">
            <v>0.20999999999999996</v>
          </cell>
          <cell r="BF42">
            <v>0</v>
          </cell>
          <cell r="BG42">
            <v>0</v>
          </cell>
          <cell r="BH42">
            <v>-0.3</v>
          </cell>
          <cell r="BI42">
            <v>-0.4</v>
          </cell>
          <cell r="BJ42">
            <v>-0.5</v>
          </cell>
          <cell r="BK42">
            <v>-0.3</v>
          </cell>
          <cell r="BL42">
            <v>-7.9999999999999988E-2</v>
          </cell>
          <cell r="BM42">
            <v>-0.12</v>
          </cell>
          <cell r="BN42">
            <v>-0.1</v>
          </cell>
          <cell r="BO42">
            <v>-0.11999999999999997</v>
          </cell>
          <cell r="BP42">
            <v>-8.0000000000000029E-2</v>
          </cell>
        </row>
        <row r="43"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-1</v>
          </cell>
          <cell r="V43">
            <v>-1</v>
          </cell>
          <cell r="W43">
            <v>1</v>
          </cell>
          <cell r="X43">
            <v>1</v>
          </cell>
          <cell r="Y43">
            <v>1</v>
          </cell>
          <cell r="Z43">
            <v>1</v>
          </cell>
          <cell r="AA43">
            <v>1</v>
          </cell>
          <cell r="AB43">
            <v>1</v>
          </cell>
          <cell r="AC43">
            <v>1</v>
          </cell>
          <cell r="AD43">
            <v>1</v>
          </cell>
          <cell r="AE43">
            <v>1</v>
          </cell>
          <cell r="AF43">
            <v>1</v>
          </cell>
          <cell r="AG43">
            <v>1</v>
          </cell>
          <cell r="AH43">
            <v>1</v>
          </cell>
          <cell r="AI43">
            <v>1</v>
          </cell>
          <cell r="AJ43">
            <v>1</v>
          </cell>
          <cell r="AK43">
            <v>1</v>
          </cell>
          <cell r="AL43">
            <v>-1</v>
          </cell>
          <cell r="AM43">
            <v>0</v>
          </cell>
          <cell r="AN43">
            <v>0</v>
          </cell>
          <cell r="AO43">
            <v>1</v>
          </cell>
          <cell r="AP43">
            <v>1</v>
          </cell>
          <cell r="AQ43">
            <v>1</v>
          </cell>
          <cell r="AR43">
            <v>1</v>
          </cell>
          <cell r="AS43">
            <v>1</v>
          </cell>
          <cell r="AT43">
            <v>1</v>
          </cell>
          <cell r="AU43">
            <v>1</v>
          </cell>
          <cell r="AV43">
            <v>1</v>
          </cell>
          <cell r="AW43">
            <v>1</v>
          </cell>
          <cell r="AX43">
            <v>1</v>
          </cell>
          <cell r="AY43">
            <v>1</v>
          </cell>
          <cell r="AZ43">
            <v>1</v>
          </cell>
          <cell r="BA43">
            <v>1</v>
          </cell>
          <cell r="BB43">
            <v>1</v>
          </cell>
          <cell r="BC43">
            <v>1</v>
          </cell>
          <cell r="BD43">
            <v>1</v>
          </cell>
          <cell r="BE43">
            <v>1</v>
          </cell>
          <cell r="BF43">
            <v>0</v>
          </cell>
          <cell r="BG43">
            <v>0</v>
          </cell>
          <cell r="BH43">
            <v>-1</v>
          </cell>
          <cell r="BI43">
            <v>-1</v>
          </cell>
          <cell r="BJ43">
            <v>-1</v>
          </cell>
          <cell r="BK43">
            <v>-1</v>
          </cell>
          <cell r="BL43">
            <v>-1</v>
          </cell>
          <cell r="BM43">
            <v>-1</v>
          </cell>
          <cell r="BN43">
            <v>-1</v>
          </cell>
          <cell r="BO43">
            <v>-1</v>
          </cell>
          <cell r="BP43">
            <v>-1</v>
          </cell>
        </row>
        <row r="44">
          <cell r="E44">
            <v>2</v>
          </cell>
          <cell r="F44">
            <v>2</v>
          </cell>
          <cell r="G44">
            <v>2</v>
          </cell>
          <cell r="H44">
            <v>2</v>
          </cell>
          <cell r="I44">
            <v>2</v>
          </cell>
          <cell r="J44">
            <v>2</v>
          </cell>
          <cell r="K44">
            <v>2</v>
          </cell>
          <cell r="L44">
            <v>2</v>
          </cell>
          <cell r="M44">
            <v>2</v>
          </cell>
          <cell r="N44">
            <v>2</v>
          </cell>
          <cell r="O44">
            <v>2</v>
          </cell>
          <cell r="P44">
            <v>2</v>
          </cell>
          <cell r="Q44">
            <v>2</v>
          </cell>
          <cell r="R44">
            <v>2</v>
          </cell>
          <cell r="S44">
            <v>2</v>
          </cell>
          <cell r="T44">
            <v>2</v>
          </cell>
          <cell r="U44">
            <v>2</v>
          </cell>
          <cell r="V44">
            <v>2</v>
          </cell>
          <cell r="W44">
            <v>2</v>
          </cell>
          <cell r="X44">
            <v>2</v>
          </cell>
          <cell r="Y44">
            <v>2</v>
          </cell>
          <cell r="Z44">
            <v>2</v>
          </cell>
          <cell r="AA44">
            <v>2</v>
          </cell>
          <cell r="AB44">
            <v>2</v>
          </cell>
          <cell r="AC44">
            <v>2</v>
          </cell>
          <cell r="AD44">
            <v>2</v>
          </cell>
          <cell r="AE44">
            <v>2</v>
          </cell>
          <cell r="AF44">
            <v>2</v>
          </cell>
          <cell r="AG44">
            <v>2</v>
          </cell>
          <cell r="AH44">
            <v>2</v>
          </cell>
          <cell r="AI44">
            <v>2</v>
          </cell>
          <cell r="AJ44">
            <v>2</v>
          </cell>
          <cell r="AK44">
            <v>2</v>
          </cell>
          <cell r="AL44">
            <v>2</v>
          </cell>
          <cell r="AM44">
            <v>2</v>
          </cell>
          <cell r="AN44">
            <v>2</v>
          </cell>
          <cell r="AO44">
            <v>2</v>
          </cell>
          <cell r="AP44">
            <v>2</v>
          </cell>
          <cell r="AQ44">
            <v>2</v>
          </cell>
          <cell r="AR44">
            <v>2</v>
          </cell>
          <cell r="AS44">
            <v>2</v>
          </cell>
          <cell r="AT44">
            <v>2</v>
          </cell>
          <cell r="AU44">
            <v>2</v>
          </cell>
          <cell r="AV44">
            <v>2</v>
          </cell>
          <cell r="AW44">
            <v>2</v>
          </cell>
          <cell r="AX44">
            <v>2</v>
          </cell>
          <cell r="AY44">
            <v>2</v>
          </cell>
          <cell r="AZ44">
            <v>2</v>
          </cell>
          <cell r="BA44">
            <v>2</v>
          </cell>
          <cell r="BB44">
            <v>2</v>
          </cell>
          <cell r="BC44">
            <v>2</v>
          </cell>
          <cell r="BD44">
            <v>2</v>
          </cell>
          <cell r="BE44">
            <v>2</v>
          </cell>
          <cell r="BF44">
            <v>2</v>
          </cell>
          <cell r="BG44">
            <v>2</v>
          </cell>
          <cell r="BH44">
            <v>2</v>
          </cell>
          <cell r="BI44">
            <v>2</v>
          </cell>
          <cell r="BJ44">
            <v>2</v>
          </cell>
          <cell r="BK44">
            <v>2</v>
          </cell>
          <cell r="BL44">
            <v>2</v>
          </cell>
          <cell r="BM44">
            <v>2</v>
          </cell>
          <cell r="BN44">
            <v>2</v>
          </cell>
          <cell r="BO44">
            <v>2</v>
          </cell>
          <cell r="BP44">
            <v>2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 t="e">
            <v>#DIV/0!</v>
          </cell>
          <cell r="V45" t="e">
            <v>#DIV/0!</v>
          </cell>
          <cell r="W45" t="e">
            <v>#DIV/0!</v>
          </cell>
          <cell r="X45" t="e">
            <v>#DIV/0!</v>
          </cell>
          <cell r="Y45" t="e">
            <v>#DIV/0!</v>
          </cell>
          <cell r="Z45" t="e">
            <v>#DIV/0!</v>
          </cell>
          <cell r="AA45" t="e">
            <v>#DIV/0!</v>
          </cell>
          <cell r="AB45" t="e">
            <v>#DIV/0!</v>
          </cell>
          <cell r="AC45" t="e">
            <v>#DIV/0!</v>
          </cell>
          <cell r="AD45" t="e">
            <v>#DIV/0!</v>
          </cell>
          <cell r="AE45" t="e">
            <v>#DIV/0!</v>
          </cell>
          <cell r="AF45" t="e">
            <v>#DIV/0!</v>
          </cell>
          <cell r="AG45" t="e">
            <v>#DIV/0!</v>
          </cell>
          <cell r="AH45" t="e">
            <v>#DIV/0!</v>
          </cell>
          <cell r="AI45" t="e">
            <v>#DIV/0!</v>
          </cell>
          <cell r="AJ45" t="e">
            <v>#DIV/0!</v>
          </cell>
          <cell r="AK45" t="e">
            <v>#DIV/0!</v>
          </cell>
          <cell r="AL45" t="e">
            <v>#DIV/0!</v>
          </cell>
          <cell r="AM45">
            <v>0</v>
          </cell>
          <cell r="AN45">
            <v>0</v>
          </cell>
          <cell r="AO45" t="e">
            <v>#DIV/0!</v>
          </cell>
          <cell r="AP45" t="e">
            <v>#DIV/0!</v>
          </cell>
          <cell r="AQ45" t="e">
            <v>#DIV/0!</v>
          </cell>
          <cell r="AR45" t="e">
            <v>#DIV/0!</v>
          </cell>
          <cell r="AS45" t="e">
            <v>#DIV/0!</v>
          </cell>
          <cell r="AT45" t="e">
            <v>#DIV/0!</v>
          </cell>
          <cell r="AU45" t="e">
            <v>#DIV/0!</v>
          </cell>
          <cell r="AV45" t="e">
            <v>#DIV/0!</v>
          </cell>
          <cell r="AW45" t="e">
            <v>#DIV/0!</v>
          </cell>
          <cell r="AX45" t="e">
            <v>#DIV/0!</v>
          </cell>
          <cell r="AY45" t="e">
            <v>#DIV/0!</v>
          </cell>
          <cell r="AZ45" t="e">
            <v>#DIV/0!</v>
          </cell>
          <cell r="BA45" t="e">
            <v>#DIV/0!</v>
          </cell>
          <cell r="BB45" t="e">
            <v>#DIV/0!</v>
          </cell>
          <cell r="BC45" t="e">
            <v>#DIV/0!</v>
          </cell>
          <cell r="BD45" t="e">
            <v>#DIV/0!</v>
          </cell>
          <cell r="BE45" t="e">
            <v>#DIV/0!</v>
          </cell>
          <cell r="BF45">
            <v>0</v>
          </cell>
          <cell r="BG45">
            <v>0</v>
          </cell>
          <cell r="BH45" t="e">
            <v>#DIV/0!</v>
          </cell>
          <cell r="BI45" t="e">
            <v>#DIV/0!</v>
          </cell>
          <cell r="BJ45" t="e">
            <v>#DIV/0!</v>
          </cell>
          <cell r="BK45" t="e">
            <v>#DIV/0!</v>
          </cell>
          <cell r="BL45" t="e">
            <v>#DIV/0!</v>
          </cell>
          <cell r="BM45" t="e">
            <v>#DIV/0!</v>
          </cell>
          <cell r="BN45" t="e">
            <v>#DIV/0!</v>
          </cell>
          <cell r="BO45" t="e">
            <v>#DIV/0!</v>
          </cell>
          <cell r="BP45" t="e">
            <v>#DIV/0!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</row>
        <row r="47">
          <cell r="E47" t="e">
            <v>#NUM!</v>
          </cell>
          <cell r="F47" t="e">
            <v>#NUM!</v>
          </cell>
          <cell r="G47" t="e">
            <v>#NUM!</v>
          </cell>
          <cell r="H47" t="e">
            <v>#NUM!</v>
          </cell>
          <cell r="I47" t="e">
            <v>#NUM!</v>
          </cell>
          <cell r="J47" t="e">
            <v>#NUM!</v>
          </cell>
          <cell r="K47" t="e">
            <v>#NUM!</v>
          </cell>
          <cell r="L47" t="e">
            <v>#NUM!</v>
          </cell>
          <cell r="M47" t="e">
            <v>#NUM!</v>
          </cell>
          <cell r="N47" t="e">
            <v>#NUM!</v>
          </cell>
          <cell r="O47" t="e">
            <v>#NUM!</v>
          </cell>
          <cell r="P47" t="e">
            <v>#NUM!</v>
          </cell>
          <cell r="Q47" t="e">
            <v>#NUM!</v>
          </cell>
          <cell r="R47" t="e">
            <v>#NUM!</v>
          </cell>
          <cell r="S47" t="e">
            <v>#NUM!</v>
          </cell>
          <cell r="T47" t="e">
            <v>#NUM!</v>
          </cell>
          <cell r="U47" t="e">
            <v>#DIV/0!</v>
          </cell>
          <cell r="V47" t="e">
            <v>#DIV/0!</v>
          </cell>
          <cell r="W47" t="e">
            <v>#DIV/0!</v>
          </cell>
          <cell r="X47" t="e">
            <v>#DIV/0!</v>
          </cell>
          <cell r="Y47" t="e">
            <v>#DIV/0!</v>
          </cell>
          <cell r="Z47" t="e">
            <v>#DIV/0!</v>
          </cell>
          <cell r="AA47" t="e">
            <v>#DIV/0!</v>
          </cell>
          <cell r="AB47" t="e">
            <v>#DIV/0!</v>
          </cell>
          <cell r="AC47" t="e">
            <v>#DIV/0!</v>
          </cell>
          <cell r="AD47" t="e">
            <v>#DIV/0!</v>
          </cell>
          <cell r="AE47" t="e">
            <v>#DIV/0!</v>
          </cell>
          <cell r="AF47" t="e">
            <v>#DIV/0!</v>
          </cell>
          <cell r="AG47" t="e">
            <v>#DIV/0!</v>
          </cell>
          <cell r="AH47" t="e">
            <v>#DIV/0!</v>
          </cell>
          <cell r="AI47" t="e">
            <v>#DIV/0!</v>
          </cell>
          <cell r="AJ47" t="e">
            <v>#DIV/0!</v>
          </cell>
          <cell r="AK47" t="e">
            <v>#DIV/0!</v>
          </cell>
          <cell r="AL47" t="e">
            <v>#DIV/0!</v>
          </cell>
          <cell r="AM47" t="e">
            <v>#NUM!</v>
          </cell>
          <cell r="AN47" t="e">
            <v>#NUM!</v>
          </cell>
          <cell r="AO47" t="e">
            <v>#DIV/0!</v>
          </cell>
          <cell r="AP47" t="e">
            <v>#DIV/0!</v>
          </cell>
          <cell r="AQ47" t="e">
            <v>#DIV/0!</v>
          </cell>
          <cell r="AR47" t="e">
            <v>#DIV/0!</v>
          </cell>
          <cell r="AS47" t="e">
            <v>#DIV/0!</v>
          </cell>
          <cell r="AT47" t="e">
            <v>#DIV/0!</v>
          </cell>
          <cell r="AU47" t="e">
            <v>#DIV/0!</v>
          </cell>
          <cell r="AV47" t="e">
            <v>#DIV/0!</v>
          </cell>
          <cell r="AW47" t="e">
            <v>#DIV/0!</v>
          </cell>
          <cell r="AX47" t="e">
            <v>#DIV/0!</v>
          </cell>
          <cell r="AY47" t="e">
            <v>#DIV/0!</v>
          </cell>
          <cell r="AZ47" t="e">
            <v>#DIV/0!</v>
          </cell>
          <cell r="BA47" t="e">
            <v>#DIV/0!</v>
          </cell>
          <cell r="BB47" t="e">
            <v>#DIV/0!</v>
          </cell>
          <cell r="BC47" t="e">
            <v>#DIV/0!</v>
          </cell>
          <cell r="BD47" t="e">
            <v>#DIV/0!</v>
          </cell>
          <cell r="BE47" t="e">
            <v>#DIV/0!</v>
          </cell>
          <cell r="BF47" t="e">
            <v>#NUM!</v>
          </cell>
          <cell r="BG47" t="e">
            <v>#NUM!</v>
          </cell>
          <cell r="BH47" t="e">
            <v>#DIV/0!</v>
          </cell>
          <cell r="BI47" t="e">
            <v>#DIV/0!</v>
          </cell>
          <cell r="BJ47" t="e">
            <v>#DIV/0!</v>
          </cell>
          <cell r="BK47" t="e">
            <v>#DIV/0!</v>
          </cell>
          <cell r="BL47" t="e">
            <v>#DIV/0!</v>
          </cell>
          <cell r="BM47" t="e">
            <v>#DIV/0!</v>
          </cell>
          <cell r="BN47" t="e">
            <v>#DIV/0!</v>
          </cell>
          <cell r="BO47" t="e">
            <v>#DIV/0!</v>
          </cell>
          <cell r="BP47" t="e">
            <v>#DIV/0!</v>
          </cell>
        </row>
        <row r="48">
          <cell r="E48" t="e">
            <v>#NUM!</v>
          </cell>
          <cell r="F48" t="e">
            <v>#NUM!</v>
          </cell>
          <cell r="G48" t="e">
            <v>#NUM!</v>
          </cell>
          <cell r="H48" t="e">
            <v>#NUM!</v>
          </cell>
          <cell r="I48" t="e">
            <v>#NUM!</v>
          </cell>
          <cell r="J48" t="e">
            <v>#NUM!</v>
          </cell>
          <cell r="K48" t="e">
            <v>#NUM!</v>
          </cell>
          <cell r="L48" t="e">
            <v>#NUM!</v>
          </cell>
          <cell r="M48" t="e">
            <v>#NUM!</v>
          </cell>
          <cell r="N48" t="e">
            <v>#NUM!</v>
          </cell>
          <cell r="O48" t="e">
            <v>#NUM!</v>
          </cell>
          <cell r="P48" t="e">
            <v>#NUM!</v>
          </cell>
          <cell r="Q48" t="e">
            <v>#NUM!</v>
          </cell>
          <cell r="R48" t="e">
            <v>#NUM!</v>
          </cell>
          <cell r="S48" t="e">
            <v>#NUM!</v>
          </cell>
          <cell r="T48" t="e">
            <v>#NUM!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 t="e">
            <v>#DIV/0!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#NUM!</v>
          </cell>
          <cell r="AN48" t="e">
            <v>#NUM!</v>
          </cell>
          <cell r="AO48" t="e">
            <v>#DIV/0!</v>
          </cell>
          <cell r="AP48" t="e">
            <v>#DIV/0!</v>
          </cell>
          <cell r="AQ48" t="e">
            <v>#DIV/0!</v>
          </cell>
          <cell r="AR48" t="e">
            <v>#DIV/0!</v>
          </cell>
          <cell r="AS48" t="e">
            <v>#DIV/0!</v>
          </cell>
          <cell r="AT48" t="e">
            <v>#DIV/0!</v>
          </cell>
          <cell r="AU48" t="e">
            <v>#DIV/0!</v>
          </cell>
          <cell r="AV48" t="e">
            <v>#DIV/0!</v>
          </cell>
          <cell r="AW48" t="e">
            <v>#DIV/0!</v>
          </cell>
          <cell r="AX48" t="e">
            <v>#DIV/0!</v>
          </cell>
          <cell r="AY48" t="e">
            <v>#DIV/0!</v>
          </cell>
          <cell r="AZ48" t="e">
            <v>#DIV/0!</v>
          </cell>
          <cell r="BA48" t="e">
            <v>#DIV/0!</v>
          </cell>
          <cell r="BB48" t="e">
            <v>#DIV/0!</v>
          </cell>
          <cell r="BC48" t="e">
            <v>#DIV/0!</v>
          </cell>
          <cell r="BD48" t="e">
            <v>#DIV/0!</v>
          </cell>
          <cell r="BE48" t="e">
            <v>#DIV/0!</v>
          </cell>
          <cell r="BF48" t="e">
            <v>#NUM!</v>
          </cell>
          <cell r="BG48" t="e">
            <v>#NUM!</v>
          </cell>
          <cell r="BH48" t="e">
            <v>#DIV/0!</v>
          </cell>
          <cell r="BI48" t="e">
            <v>#DIV/0!</v>
          </cell>
          <cell r="BJ48" t="e">
            <v>#DIV/0!</v>
          </cell>
          <cell r="BK48" t="e">
            <v>#DIV/0!</v>
          </cell>
          <cell r="BL48" t="e">
            <v>#DIV/0!</v>
          </cell>
          <cell r="BM48" t="e">
            <v>#DIV/0!</v>
          </cell>
          <cell r="BN48" t="e">
            <v>#DIV/0!</v>
          </cell>
          <cell r="BO48" t="e">
            <v>#DIV/0!</v>
          </cell>
          <cell r="BP48" t="e">
            <v>#DIV/0!</v>
          </cell>
        </row>
        <row r="49">
          <cell r="E49" t="e">
            <v>#NUM!</v>
          </cell>
          <cell r="F49" t="e">
            <v>#NUM!</v>
          </cell>
          <cell r="G49" t="e">
            <v>#NUM!</v>
          </cell>
          <cell r="H49" t="e">
            <v>#NUM!</v>
          </cell>
          <cell r="I49" t="e">
            <v>#NUM!</v>
          </cell>
          <cell r="J49" t="e">
            <v>#NUM!</v>
          </cell>
          <cell r="K49" t="e">
            <v>#NUM!</v>
          </cell>
          <cell r="L49" t="e">
            <v>#NUM!</v>
          </cell>
          <cell r="M49" t="e">
            <v>#NUM!</v>
          </cell>
          <cell r="N49" t="e">
            <v>#NUM!</v>
          </cell>
          <cell r="O49" t="e">
            <v>#NUM!</v>
          </cell>
          <cell r="P49" t="e">
            <v>#NUM!</v>
          </cell>
          <cell r="Q49" t="e">
            <v>#NUM!</v>
          </cell>
          <cell r="R49" t="e">
            <v>#NUM!</v>
          </cell>
          <cell r="S49" t="e">
            <v>#NUM!</v>
          </cell>
          <cell r="T49" t="e">
            <v>#NUM!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 t="e">
            <v>#DIV/0!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#NUM!</v>
          </cell>
          <cell r="AN49" t="e">
            <v>#NUM!</v>
          </cell>
          <cell r="AO49" t="e">
            <v>#DIV/0!</v>
          </cell>
          <cell r="AP49" t="e">
            <v>#DIV/0!</v>
          </cell>
          <cell r="AQ49" t="e">
            <v>#DIV/0!</v>
          </cell>
          <cell r="AR49" t="e">
            <v>#DIV/0!</v>
          </cell>
          <cell r="AS49" t="e">
            <v>#DIV/0!</v>
          </cell>
          <cell r="AT49" t="e">
            <v>#DIV/0!</v>
          </cell>
          <cell r="AU49" t="e">
            <v>#DIV/0!</v>
          </cell>
          <cell r="AV49" t="e">
            <v>#DIV/0!</v>
          </cell>
          <cell r="AW49" t="e">
            <v>#DIV/0!</v>
          </cell>
          <cell r="AX49" t="e">
            <v>#DIV/0!</v>
          </cell>
          <cell r="AY49" t="e">
            <v>#DIV/0!</v>
          </cell>
          <cell r="AZ49" t="e">
            <v>#DIV/0!</v>
          </cell>
          <cell r="BA49" t="e">
            <v>#DIV/0!</v>
          </cell>
          <cell r="BB49" t="e">
            <v>#DIV/0!</v>
          </cell>
          <cell r="BC49" t="e">
            <v>#DIV/0!</v>
          </cell>
          <cell r="BD49" t="e">
            <v>#DIV/0!</v>
          </cell>
          <cell r="BE49" t="e">
            <v>#DIV/0!</v>
          </cell>
          <cell r="BF49" t="e">
            <v>#NUM!</v>
          </cell>
          <cell r="BG49" t="e">
            <v>#NUM!</v>
          </cell>
          <cell r="BH49" t="e">
            <v>#DIV/0!</v>
          </cell>
          <cell r="BI49" t="e">
            <v>#DIV/0!</v>
          </cell>
          <cell r="BJ49" t="e">
            <v>#DIV/0!</v>
          </cell>
          <cell r="BK49" t="e">
            <v>#DIV/0!</v>
          </cell>
          <cell r="BL49" t="e">
            <v>#DIV/0!</v>
          </cell>
          <cell r="BM49" t="e">
            <v>#DIV/0!</v>
          </cell>
          <cell r="BN49" t="e">
            <v>#DIV/0!</v>
          </cell>
          <cell r="BO49" t="e">
            <v>#DIV/0!</v>
          </cell>
          <cell r="BP49" t="e">
            <v>#DIV/0!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-4.0000000000000015E-2</v>
          </cell>
          <cell r="V50">
            <v>-4.0000000000000015E-2</v>
          </cell>
          <cell r="W50">
            <v>0.3</v>
          </cell>
          <cell r="X50">
            <v>0.3</v>
          </cell>
          <cell r="Y50">
            <v>0.19000000000000003</v>
          </cell>
          <cell r="Z50">
            <v>0.49</v>
          </cell>
          <cell r="AA50">
            <v>0.25</v>
          </cell>
          <cell r="AB50">
            <v>0.3</v>
          </cell>
          <cell r="AC50">
            <v>0.3</v>
          </cell>
          <cell r="AD50">
            <v>0.5</v>
          </cell>
          <cell r="AE50">
            <v>0.5</v>
          </cell>
          <cell r="AF50">
            <v>0.9</v>
          </cell>
          <cell r="AG50">
            <v>0.9</v>
          </cell>
          <cell r="AH50">
            <v>0.9</v>
          </cell>
          <cell r="AI50">
            <v>0.3</v>
          </cell>
          <cell r="AJ50">
            <v>0.1</v>
          </cell>
          <cell r="AK50">
            <v>0.3</v>
          </cell>
          <cell r="AL50">
            <v>-0.1</v>
          </cell>
          <cell r="AM50">
            <v>0</v>
          </cell>
          <cell r="AN50">
            <v>0</v>
          </cell>
          <cell r="AO50">
            <v>0.1</v>
          </cell>
          <cell r="AP50">
            <v>0.1</v>
          </cell>
          <cell r="AQ50">
            <v>0.52</v>
          </cell>
          <cell r="AR50">
            <v>0.42</v>
          </cell>
          <cell r="AS50">
            <v>0.28000000000000003</v>
          </cell>
          <cell r="AT50">
            <v>0.4</v>
          </cell>
          <cell r="AU50">
            <v>0.4</v>
          </cell>
          <cell r="AV50">
            <v>0.2</v>
          </cell>
          <cell r="AW50">
            <v>0.35</v>
          </cell>
          <cell r="AX50">
            <v>0.25</v>
          </cell>
          <cell r="AY50">
            <v>0.3</v>
          </cell>
          <cell r="AZ50">
            <v>0.4</v>
          </cell>
          <cell r="BA50">
            <v>0.3</v>
          </cell>
          <cell r="BB50">
            <v>0.2</v>
          </cell>
          <cell r="BC50">
            <v>0.2</v>
          </cell>
          <cell r="BD50">
            <v>0.09</v>
          </cell>
          <cell r="BE50">
            <v>0.20999999999999996</v>
          </cell>
          <cell r="BF50">
            <v>0</v>
          </cell>
          <cell r="BG50">
            <v>0</v>
          </cell>
          <cell r="BH50">
            <v>-0.3</v>
          </cell>
          <cell r="BI50">
            <v>-0.4</v>
          </cell>
          <cell r="BJ50">
            <v>-0.5</v>
          </cell>
          <cell r="BK50">
            <v>-0.3</v>
          </cell>
          <cell r="BL50">
            <v>-7.9999999999999988E-2</v>
          </cell>
          <cell r="BM50">
            <v>-0.12</v>
          </cell>
          <cell r="BN50">
            <v>-0.1</v>
          </cell>
          <cell r="BO50">
            <v>-0.11999999999999997</v>
          </cell>
          <cell r="BP50">
            <v>-8.0000000000000029E-2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0.33</v>
          </cell>
          <cell r="V52">
            <v>0.33</v>
          </cell>
          <cell r="W52">
            <v>1.71</v>
          </cell>
          <cell r="X52">
            <v>1.71</v>
          </cell>
          <cell r="Y52">
            <v>0.72</v>
          </cell>
          <cell r="Z52">
            <v>0.72</v>
          </cell>
          <cell r="AA52">
            <v>0.39</v>
          </cell>
          <cell r="AB52">
            <v>1.48</v>
          </cell>
          <cell r="AC52">
            <v>1.48</v>
          </cell>
          <cell r="AD52">
            <v>0.22</v>
          </cell>
          <cell r="AE52">
            <v>0.22</v>
          </cell>
          <cell r="AF52">
            <v>0.83</v>
          </cell>
          <cell r="AG52">
            <v>0.83</v>
          </cell>
          <cell r="AH52">
            <v>0.83</v>
          </cell>
          <cell r="AI52">
            <v>0.62</v>
          </cell>
          <cell r="AJ52">
            <v>0.66</v>
          </cell>
          <cell r="AK52">
            <v>0.13</v>
          </cell>
          <cell r="AL52">
            <v>0.08</v>
          </cell>
          <cell r="AM52">
            <v>0.62</v>
          </cell>
          <cell r="AN52">
            <v>0.62</v>
          </cell>
          <cell r="AO52">
            <v>1.25</v>
          </cell>
          <cell r="AP52">
            <v>1.25</v>
          </cell>
          <cell r="AQ52">
            <v>1.85</v>
          </cell>
          <cell r="AR52">
            <v>1.85</v>
          </cell>
          <cell r="AS52">
            <v>1.01</v>
          </cell>
          <cell r="AT52">
            <v>2.61</v>
          </cell>
          <cell r="AU52">
            <v>2.61</v>
          </cell>
          <cell r="AV52">
            <v>0.74</v>
          </cell>
          <cell r="AW52">
            <v>0.82</v>
          </cell>
          <cell r="AX52">
            <v>0.55000000000000004</v>
          </cell>
          <cell r="AY52">
            <v>0.49</v>
          </cell>
          <cell r="AZ52">
            <v>0.39</v>
          </cell>
          <cell r="BA52">
            <v>0.39</v>
          </cell>
          <cell r="BB52">
            <v>0.76</v>
          </cell>
          <cell r="BC52">
            <v>0.76</v>
          </cell>
          <cell r="BD52">
            <v>0.67</v>
          </cell>
          <cell r="BE52">
            <v>0.96</v>
          </cell>
          <cell r="BF52">
            <v>0.44</v>
          </cell>
          <cell r="BG52">
            <v>0.28000000000000003</v>
          </cell>
          <cell r="BH52">
            <v>0.4</v>
          </cell>
          <cell r="BI52">
            <v>1.27</v>
          </cell>
          <cell r="BJ52">
            <v>0.52</v>
          </cell>
          <cell r="BK52">
            <v>1.1000000000000001</v>
          </cell>
          <cell r="BL52">
            <v>0.96</v>
          </cell>
          <cell r="BM52">
            <v>0.81</v>
          </cell>
          <cell r="BN52">
            <v>0.92</v>
          </cell>
          <cell r="BO52">
            <v>0.37</v>
          </cell>
          <cell r="BP52">
            <v>1.26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0.67</v>
          </cell>
          <cell r="V54">
            <v>0.67</v>
          </cell>
          <cell r="W54">
            <v>1.42</v>
          </cell>
          <cell r="X54">
            <v>1.42</v>
          </cell>
          <cell r="Y54">
            <v>0.66</v>
          </cell>
          <cell r="Z54">
            <v>0.43</v>
          </cell>
          <cell r="AA54">
            <v>0.14000000000000001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0.6</v>
          </cell>
          <cell r="AM54">
            <v>5.58</v>
          </cell>
          <cell r="AN54">
            <v>5.58</v>
          </cell>
          <cell r="AO54">
            <v>3.34</v>
          </cell>
          <cell r="AP54">
            <v>3.34</v>
          </cell>
          <cell r="AQ54">
            <v>1.08</v>
          </cell>
          <cell r="AR54">
            <v>0.61</v>
          </cell>
          <cell r="AS54">
            <v>1.35</v>
          </cell>
          <cell r="AT54">
            <v>1.82</v>
          </cell>
          <cell r="AU54">
            <v>1.57</v>
          </cell>
          <cell r="AV54">
            <v>1.08</v>
          </cell>
          <cell r="AW54">
            <v>0.9</v>
          </cell>
          <cell r="AX54">
            <v>1.1000000000000001</v>
          </cell>
          <cell r="AY54">
            <v>1.08</v>
          </cell>
          <cell r="AZ54">
            <v>2.12</v>
          </cell>
          <cell r="BA54">
            <v>1.77</v>
          </cell>
          <cell r="BB54">
            <v>3.52</v>
          </cell>
          <cell r="BC54">
            <v>3.52</v>
          </cell>
          <cell r="BD54">
            <v>0.38</v>
          </cell>
          <cell r="BE54">
            <v>0.59</v>
          </cell>
          <cell r="BF54">
            <v>0.33</v>
          </cell>
          <cell r="BG54">
            <v>0.57999999999999996</v>
          </cell>
          <cell r="BH54">
            <v>1.55</v>
          </cell>
          <cell r="BI54">
            <v>3.98</v>
          </cell>
          <cell r="BJ54">
            <v>3.98</v>
          </cell>
          <cell r="BK54">
            <v>0.57999999999999996</v>
          </cell>
          <cell r="BL54">
            <v>1.91</v>
          </cell>
          <cell r="BM54">
            <v>0.48</v>
          </cell>
          <cell r="BN54">
            <v>1.46</v>
          </cell>
          <cell r="BO54">
            <v>1.0900000000000001</v>
          </cell>
          <cell r="BP54">
            <v>1.57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-3.4000000000000002E-2</v>
          </cell>
          <cell r="V57">
            <v>-3.4000000000000002E-2</v>
          </cell>
          <cell r="W57">
            <v>2.9000000000000005E-2</v>
          </cell>
          <cell r="X57">
            <v>2.9000000000000005E-2</v>
          </cell>
          <cell r="Y57">
            <v>5.9999999999999941E-3</v>
          </cell>
          <cell r="Z57">
            <v>2.8999999999999998E-2</v>
          </cell>
          <cell r="AA57">
            <v>2.5000000000000001E-2</v>
          </cell>
          <cell r="AB57">
            <v>0.14800000000000002</v>
          </cell>
          <cell r="AC57">
            <v>0.14800000000000002</v>
          </cell>
          <cell r="AD57">
            <v>2.2000000000000002E-2</v>
          </cell>
          <cell r="AE57">
            <v>2.2000000000000002E-2</v>
          </cell>
          <cell r="AF57">
            <v>8.299999999999999E-2</v>
          </cell>
          <cell r="AG57">
            <v>8.299999999999999E-2</v>
          </cell>
          <cell r="AH57">
            <v>8.299999999999999E-2</v>
          </cell>
          <cell r="AI57">
            <v>6.2E-2</v>
          </cell>
          <cell r="AJ57">
            <v>6.6000000000000003E-2</v>
          </cell>
          <cell r="AK57">
            <v>1.3000000000000001E-2</v>
          </cell>
          <cell r="AL57">
            <v>-5.1999999999999991E-2</v>
          </cell>
          <cell r="AM57">
            <v>-0.496</v>
          </cell>
          <cell r="AN57">
            <v>-0.496</v>
          </cell>
          <cell r="AO57">
            <v>-0.20899999999999999</v>
          </cell>
          <cell r="AP57">
            <v>-0.20899999999999999</v>
          </cell>
          <cell r="AQ57">
            <v>7.6999999999999999E-2</v>
          </cell>
          <cell r="AR57">
            <v>0.12400000000000003</v>
          </cell>
          <cell r="AS57">
            <v>-3.4000000000000009E-2</v>
          </cell>
          <cell r="AT57">
            <v>7.8999999999999987E-2</v>
          </cell>
          <cell r="AU57">
            <v>0.10399999999999998</v>
          </cell>
          <cell r="AV57">
            <v>-3.4000000000000009E-2</v>
          </cell>
          <cell r="AW57">
            <v>-8.0000000000000071E-3</v>
          </cell>
          <cell r="AX57">
            <v>-5.5E-2</v>
          </cell>
          <cell r="AY57">
            <v>-5.9000000000000004E-2</v>
          </cell>
          <cell r="AZ57">
            <v>-0.17300000000000001</v>
          </cell>
          <cell r="BA57">
            <v>-0.13800000000000001</v>
          </cell>
          <cell r="BB57">
            <v>-0.27600000000000002</v>
          </cell>
          <cell r="BC57">
            <v>-0.27600000000000002</v>
          </cell>
          <cell r="BD57">
            <v>2.9000000000000005E-2</v>
          </cell>
          <cell r="BE57">
            <v>3.7000000000000005E-2</v>
          </cell>
          <cell r="BF57">
            <v>1.0999999999999999E-2</v>
          </cell>
          <cell r="BG57">
            <v>-2.9999999999999992E-2</v>
          </cell>
          <cell r="BH57">
            <v>-0.115</v>
          </cell>
          <cell r="BI57">
            <v>-0.27100000000000002</v>
          </cell>
          <cell r="BJ57">
            <v>-0.34600000000000003</v>
          </cell>
          <cell r="BK57">
            <v>5.2000000000000011E-2</v>
          </cell>
          <cell r="BL57">
            <v>-9.5000000000000001E-2</v>
          </cell>
          <cell r="BM57">
            <v>3.3000000000000008E-2</v>
          </cell>
          <cell r="BN57">
            <v>-5.3999999999999992E-2</v>
          </cell>
          <cell r="BO57">
            <v>-7.2000000000000008E-2</v>
          </cell>
          <cell r="BP57">
            <v>-3.1000000000000007E-2</v>
          </cell>
        </row>
        <row r="58"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-1</v>
          </cell>
          <cell r="V58">
            <v>-1</v>
          </cell>
          <cell r="W58">
            <v>1</v>
          </cell>
          <cell r="X58">
            <v>1</v>
          </cell>
          <cell r="Y58">
            <v>1</v>
          </cell>
          <cell r="Z58">
            <v>1</v>
          </cell>
          <cell r="AA58">
            <v>1</v>
          </cell>
          <cell r="AB58">
            <v>1</v>
          </cell>
          <cell r="AC58">
            <v>1</v>
          </cell>
          <cell r="AD58">
            <v>1</v>
          </cell>
          <cell r="AE58">
            <v>1</v>
          </cell>
          <cell r="AF58">
            <v>1</v>
          </cell>
          <cell r="AG58">
            <v>1</v>
          </cell>
          <cell r="AH58">
            <v>1</v>
          </cell>
          <cell r="AI58">
            <v>1</v>
          </cell>
          <cell r="AJ58">
            <v>1</v>
          </cell>
          <cell r="AK58">
            <v>1</v>
          </cell>
          <cell r="AL58">
            <v>-0.99999999999999978</v>
          </cell>
          <cell r="AM58">
            <v>-1</v>
          </cell>
          <cell r="AN58">
            <v>-1</v>
          </cell>
          <cell r="AO58">
            <v>-1</v>
          </cell>
          <cell r="AP58">
            <v>-1</v>
          </cell>
          <cell r="AQ58">
            <v>1</v>
          </cell>
          <cell r="AR58">
            <v>1</v>
          </cell>
          <cell r="AS58">
            <v>-1</v>
          </cell>
          <cell r="AT58">
            <v>1</v>
          </cell>
          <cell r="AU58">
            <v>1</v>
          </cell>
          <cell r="AV58">
            <v>-1</v>
          </cell>
          <cell r="AW58">
            <v>-1</v>
          </cell>
          <cell r="AX58">
            <v>-1</v>
          </cell>
          <cell r="AY58">
            <v>-1</v>
          </cell>
          <cell r="AZ58">
            <v>-1</v>
          </cell>
          <cell r="BA58">
            <v>-1.0000000000000002</v>
          </cell>
          <cell r="BB58">
            <v>-1.0000000000000002</v>
          </cell>
          <cell r="BC58">
            <v>-1.0000000000000002</v>
          </cell>
          <cell r="BD58">
            <v>1</v>
          </cell>
          <cell r="BE58">
            <v>1</v>
          </cell>
          <cell r="BF58">
            <v>1</v>
          </cell>
          <cell r="BG58">
            <v>-1</v>
          </cell>
          <cell r="BH58">
            <v>-1</v>
          </cell>
          <cell r="BI58">
            <v>-1</v>
          </cell>
          <cell r="BJ58">
            <v>-1</v>
          </cell>
          <cell r="BK58">
            <v>1</v>
          </cell>
          <cell r="BL58">
            <v>-1</v>
          </cell>
          <cell r="BM58">
            <v>1</v>
          </cell>
          <cell r="BN58">
            <v>-1</v>
          </cell>
          <cell r="BO58">
            <v>-1</v>
          </cell>
          <cell r="BP58">
            <v>-1</v>
          </cell>
        </row>
        <row r="59">
          <cell r="E59">
            <v>2</v>
          </cell>
          <cell r="F59">
            <v>2</v>
          </cell>
          <cell r="G59">
            <v>2</v>
          </cell>
          <cell r="H59">
            <v>2</v>
          </cell>
          <cell r="I59">
            <v>2</v>
          </cell>
          <cell r="J59">
            <v>2</v>
          </cell>
          <cell r="K59">
            <v>2</v>
          </cell>
          <cell r="L59">
            <v>2</v>
          </cell>
          <cell r="M59">
            <v>2</v>
          </cell>
          <cell r="N59">
            <v>2</v>
          </cell>
          <cell r="O59">
            <v>2</v>
          </cell>
          <cell r="P59">
            <v>2</v>
          </cell>
          <cell r="Q59">
            <v>2</v>
          </cell>
          <cell r="R59">
            <v>2</v>
          </cell>
          <cell r="S59">
            <v>2</v>
          </cell>
          <cell r="T59">
            <v>2</v>
          </cell>
          <cell r="U59">
            <v>2</v>
          </cell>
          <cell r="V59">
            <v>2</v>
          </cell>
          <cell r="W59">
            <v>2</v>
          </cell>
          <cell r="X59">
            <v>2</v>
          </cell>
          <cell r="Y59">
            <v>2</v>
          </cell>
          <cell r="Z59">
            <v>2</v>
          </cell>
          <cell r="AA59">
            <v>2</v>
          </cell>
          <cell r="AB59">
            <v>2</v>
          </cell>
          <cell r="AC59">
            <v>2</v>
          </cell>
          <cell r="AD59">
            <v>2</v>
          </cell>
          <cell r="AE59">
            <v>2</v>
          </cell>
          <cell r="AF59">
            <v>2</v>
          </cell>
          <cell r="AG59">
            <v>2</v>
          </cell>
          <cell r="AH59">
            <v>2</v>
          </cell>
          <cell r="AI59">
            <v>2</v>
          </cell>
          <cell r="AJ59">
            <v>2</v>
          </cell>
          <cell r="AK59">
            <v>2</v>
          </cell>
          <cell r="AL59">
            <v>2</v>
          </cell>
          <cell r="AM59">
            <v>2</v>
          </cell>
          <cell r="AN59">
            <v>2</v>
          </cell>
          <cell r="AO59">
            <v>2</v>
          </cell>
          <cell r="AP59">
            <v>2</v>
          </cell>
          <cell r="AQ59">
            <v>2</v>
          </cell>
          <cell r="AR59">
            <v>2</v>
          </cell>
          <cell r="AS59">
            <v>2</v>
          </cell>
          <cell r="AT59">
            <v>2</v>
          </cell>
          <cell r="AU59">
            <v>2</v>
          </cell>
          <cell r="AV59">
            <v>2</v>
          </cell>
          <cell r="AW59">
            <v>2</v>
          </cell>
          <cell r="AX59">
            <v>2</v>
          </cell>
          <cell r="AY59">
            <v>2</v>
          </cell>
          <cell r="AZ59">
            <v>2</v>
          </cell>
          <cell r="BA59">
            <v>2</v>
          </cell>
          <cell r="BB59">
            <v>2</v>
          </cell>
          <cell r="BC59">
            <v>2</v>
          </cell>
          <cell r="BD59">
            <v>2</v>
          </cell>
          <cell r="BE59">
            <v>2</v>
          </cell>
          <cell r="BF59">
            <v>2</v>
          </cell>
          <cell r="BG59">
            <v>2</v>
          </cell>
          <cell r="BH59">
            <v>2</v>
          </cell>
          <cell r="BI59">
            <v>2</v>
          </cell>
          <cell r="BJ59">
            <v>2</v>
          </cell>
          <cell r="BK59">
            <v>2</v>
          </cell>
          <cell r="BL59">
            <v>2</v>
          </cell>
          <cell r="BM59">
            <v>2</v>
          </cell>
          <cell r="BN59">
            <v>2</v>
          </cell>
          <cell r="BO59">
            <v>2</v>
          </cell>
          <cell r="BP59">
            <v>2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 t="e">
            <v>#DIV/0!</v>
          </cell>
          <cell r="V60" t="e">
            <v>#DIV/0!</v>
          </cell>
          <cell r="W60" t="e">
            <v>#DIV/0!</v>
          </cell>
          <cell r="X60" t="e">
            <v>#DIV/0!</v>
          </cell>
          <cell r="Y60" t="e">
            <v>#DIV/0!</v>
          </cell>
          <cell r="Z60" t="e">
            <v>#DIV/0!</v>
          </cell>
          <cell r="AA60" t="e">
            <v>#DIV/0!</v>
          </cell>
          <cell r="AB60" t="e">
            <v>#DIV/0!</v>
          </cell>
          <cell r="AC60" t="e">
            <v>#DIV/0!</v>
          </cell>
          <cell r="AD60" t="e">
            <v>#DIV/0!</v>
          </cell>
          <cell r="AE60" t="e">
            <v>#DIV/0!</v>
          </cell>
          <cell r="AF60" t="e">
            <v>#DIV/0!</v>
          </cell>
          <cell r="AG60" t="e">
            <v>#DIV/0!</v>
          </cell>
          <cell r="AH60" t="e">
            <v>#DIV/0!</v>
          </cell>
          <cell r="AI60" t="e">
            <v>#DIV/0!</v>
          </cell>
          <cell r="AJ60" t="e">
            <v>#DIV/0!</v>
          </cell>
          <cell r="AK60" t="e">
            <v>#DIV/0!</v>
          </cell>
          <cell r="AL60">
            <v>0</v>
          </cell>
          <cell r="AM60" t="e">
            <v>#DIV/0!</v>
          </cell>
          <cell r="AN60" t="e">
            <v>#DIV/0!</v>
          </cell>
          <cell r="AO60" t="e">
            <v>#DIV/0!</v>
          </cell>
          <cell r="AP60" t="e">
            <v>#DIV/0!</v>
          </cell>
          <cell r="AQ60" t="e">
            <v>#DIV/0!</v>
          </cell>
          <cell r="AR60" t="e">
            <v>#DIV/0!</v>
          </cell>
          <cell r="AS60" t="e">
            <v>#DIV/0!</v>
          </cell>
          <cell r="AT60" t="e">
            <v>#DIV/0!</v>
          </cell>
          <cell r="AU60" t="e">
            <v>#DIV/0!</v>
          </cell>
          <cell r="AV60" t="e">
            <v>#DIV/0!</v>
          </cell>
          <cell r="AW60" t="e">
            <v>#DIV/0!</v>
          </cell>
          <cell r="AX60" t="e">
            <v>#DIV/0!</v>
          </cell>
          <cell r="AY60" t="e">
            <v>#DIV/0!</v>
          </cell>
          <cell r="AZ60" t="e">
            <v>#DIV/0!</v>
          </cell>
          <cell r="BA60" t="e">
            <v>#NUM!</v>
          </cell>
          <cell r="BB60" t="e">
            <v>#NUM!</v>
          </cell>
          <cell r="BC60" t="e">
            <v>#NUM!</v>
          </cell>
          <cell r="BD60" t="e">
            <v>#DIV/0!</v>
          </cell>
          <cell r="BE60" t="e">
            <v>#DIV/0!</v>
          </cell>
          <cell r="BF60" t="e">
            <v>#DIV/0!</v>
          </cell>
          <cell r="BG60" t="e">
            <v>#DIV/0!</v>
          </cell>
          <cell r="BH60" t="e">
            <v>#DIV/0!</v>
          </cell>
          <cell r="BI60" t="e">
            <v>#DIV/0!</v>
          </cell>
          <cell r="BJ60" t="e">
            <v>#DIV/0!</v>
          </cell>
          <cell r="BK60" t="e">
            <v>#DIV/0!</v>
          </cell>
          <cell r="BL60" t="e">
            <v>#DIV/0!</v>
          </cell>
          <cell r="BM60" t="e">
            <v>#DIV/0!</v>
          </cell>
          <cell r="BN60" t="e">
            <v>#DIV/0!</v>
          </cell>
          <cell r="BO60" t="e">
            <v>#DIV/0!</v>
          </cell>
          <cell r="BP60" t="e">
            <v>#DIV/0!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</row>
        <row r="62">
          <cell r="E62" t="e">
            <v>#NUM!</v>
          </cell>
          <cell r="F62" t="e">
            <v>#NUM!</v>
          </cell>
          <cell r="G62" t="e">
            <v>#NUM!</v>
          </cell>
          <cell r="H62" t="e">
            <v>#NUM!</v>
          </cell>
          <cell r="I62" t="e">
            <v>#NUM!</v>
          </cell>
          <cell r="J62" t="e">
            <v>#NUM!</v>
          </cell>
          <cell r="K62" t="e">
            <v>#NUM!</v>
          </cell>
          <cell r="L62" t="e">
            <v>#NUM!</v>
          </cell>
          <cell r="M62" t="e">
            <v>#NUM!</v>
          </cell>
          <cell r="N62" t="e">
            <v>#NUM!</v>
          </cell>
          <cell r="O62" t="e">
            <v>#NUM!</v>
          </cell>
          <cell r="P62" t="e">
            <v>#NUM!</v>
          </cell>
          <cell r="Q62" t="e">
            <v>#NUM!</v>
          </cell>
          <cell r="R62" t="e">
            <v>#NUM!</v>
          </cell>
          <cell r="S62" t="e">
            <v>#NUM!</v>
          </cell>
          <cell r="T62" t="e">
            <v>#NUM!</v>
          </cell>
          <cell r="U62" t="e">
            <v>#DIV/0!</v>
          </cell>
          <cell r="V62" t="e">
            <v>#DIV/0!</v>
          </cell>
          <cell r="W62" t="e">
            <v>#DIV/0!</v>
          </cell>
          <cell r="X62" t="e">
            <v>#DIV/0!</v>
          </cell>
          <cell r="Y62" t="e">
            <v>#DIV/0!</v>
          </cell>
          <cell r="Z62" t="e">
            <v>#DIV/0!</v>
          </cell>
          <cell r="AA62" t="e">
            <v>#DIV/0!</v>
          </cell>
          <cell r="AB62" t="e">
            <v>#DIV/0!</v>
          </cell>
          <cell r="AC62" t="e">
            <v>#DIV/0!</v>
          </cell>
          <cell r="AD62" t="e">
            <v>#DIV/0!</v>
          </cell>
          <cell r="AE62" t="e">
            <v>#DIV/0!</v>
          </cell>
          <cell r="AF62" t="e">
            <v>#DIV/0!</v>
          </cell>
          <cell r="AG62" t="e">
            <v>#DIV/0!</v>
          </cell>
          <cell r="AH62" t="e">
            <v>#DIV/0!</v>
          </cell>
          <cell r="AI62" t="e">
            <v>#DIV/0!</v>
          </cell>
          <cell r="AJ62" t="e">
            <v>#DIV/0!</v>
          </cell>
          <cell r="AK62" t="e">
            <v>#DIV/0!</v>
          </cell>
          <cell r="AL62" t="e">
            <v>#NUM!</v>
          </cell>
          <cell r="AM62" t="e">
            <v>#DIV/0!</v>
          </cell>
          <cell r="AN62" t="e">
            <v>#DIV/0!</v>
          </cell>
          <cell r="AO62" t="e">
            <v>#DIV/0!</v>
          </cell>
          <cell r="AP62" t="e">
            <v>#DIV/0!</v>
          </cell>
          <cell r="AQ62" t="e">
            <v>#DIV/0!</v>
          </cell>
          <cell r="AR62" t="e">
            <v>#DIV/0!</v>
          </cell>
          <cell r="AS62" t="e">
            <v>#DIV/0!</v>
          </cell>
          <cell r="AT62" t="e">
            <v>#DIV/0!</v>
          </cell>
          <cell r="AU62" t="e">
            <v>#DIV/0!</v>
          </cell>
          <cell r="AV62" t="e">
            <v>#DIV/0!</v>
          </cell>
          <cell r="AW62" t="e">
            <v>#DIV/0!</v>
          </cell>
          <cell r="AX62" t="e">
            <v>#DIV/0!</v>
          </cell>
          <cell r="AY62" t="e">
            <v>#DIV/0!</v>
          </cell>
          <cell r="AZ62" t="e">
            <v>#DIV/0!</v>
          </cell>
          <cell r="BA62" t="e">
            <v>#NUM!</v>
          </cell>
          <cell r="BB62" t="e">
            <v>#NUM!</v>
          </cell>
          <cell r="BC62" t="e">
            <v>#NUM!</v>
          </cell>
          <cell r="BD62" t="e">
            <v>#DIV/0!</v>
          </cell>
          <cell r="BE62" t="e">
            <v>#DIV/0!</v>
          </cell>
          <cell r="BF62" t="e">
            <v>#DIV/0!</v>
          </cell>
          <cell r="BG62" t="e">
            <v>#DIV/0!</v>
          </cell>
          <cell r="BH62" t="e">
            <v>#DIV/0!</v>
          </cell>
          <cell r="BI62" t="e">
            <v>#DIV/0!</v>
          </cell>
          <cell r="BJ62" t="e">
            <v>#DIV/0!</v>
          </cell>
          <cell r="BK62" t="e">
            <v>#DIV/0!</v>
          </cell>
          <cell r="BL62" t="e">
            <v>#DIV/0!</v>
          </cell>
          <cell r="BM62" t="e">
            <v>#DIV/0!</v>
          </cell>
          <cell r="BN62" t="e">
            <v>#DIV/0!</v>
          </cell>
          <cell r="BO62" t="e">
            <v>#DIV/0!</v>
          </cell>
          <cell r="BP62" t="e">
            <v>#DIV/0!</v>
          </cell>
        </row>
        <row r="63">
          <cell r="E63" t="e">
            <v>#NUM!</v>
          </cell>
          <cell r="F63" t="e">
            <v>#NUM!</v>
          </cell>
          <cell r="G63" t="e">
            <v>#NUM!</v>
          </cell>
          <cell r="H63" t="e">
            <v>#NUM!</v>
          </cell>
          <cell r="I63" t="e">
            <v>#NUM!</v>
          </cell>
          <cell r="J63" t="e">
            <v>#NUM!</v>
          </cell>
          <cell r="K63" t="e">
            <v>#NUM!</v>
          </cell>
          <cell r="L63" t="e">
            <v>#NUM!</v>
          </cell>
          <cell r="M63" t="e">
            <v>#NUM!</v>
          </cell>
          <cell r="N63" t="e">
            <v>#NUM!</v>
          </cell>
          <cell r="O63" t="e">
            <v>#NUM!</v>
          </cell>
          <cell r="P63" t="e">
            <v>#NUM!</v>
          </cell>
          <cell r="Q63" t="e">
            <v>#NUM!</v>
          </cell>
          <cell r="R63" t="e">
            <v>#NUM!</v>
          </cell>
          <cell r="S63" t="e">
            <v>#NUM!</v>
          </cell>
          <cell r="T63" t="e">
            <v>#NUM!</v>
          </cell>
          <cell r="U63" t="e">
            <v>#DIV/0!</v>
          </cell>
          <cell r="V63" t="e">
            <v>#DIV/0!</v>
          </cell>
          <cell r="W63" t="e">
            <v>#DIV/0!</v>
          </cell>
          <cell r="X63" t="e">
            <v>#DIV/0!</v>
          </cell>
          <cell r="Y63" t="e">
            <v>#DIV/0!</v>
          </cell>
          <cell r="Z63" t="e">
            <v>#DIV/0!</v>
          </cell>
          <cell r="AA63" t="e">
            <v>#DIV/0!</v>
          </cell>
          <cell r="AB63" t="e">
            <v>#DIV/0!</v>
          </cell>
          <cell r="AC63" t="e">
            <v>#DIV/0!</v>
          </cell>
          <cell r="AD63" t="e">
            <v>#DIV/0!</v>
          </cell>
          <cell r="AE63" t="e">
            <v>#DIV/0!</v>
          </cell>
          <cell r="AF63" t="e">
            <v>#DIV/0!</v>
          </cell>
          <cell r="AG63" t="e">
            <v>#DIV/0!</v>
          </cell>
          <cell r="AH63" t="e">
            <v>#DIV/0!</v>
          </cell>
          <cell r="AI63" t="e">
            <v>#DIV/0!</v>
          </cell>
          <cell r="AJ63" t="e">
            <v>#DIV/0!</v>
          </cell>
          <cell r="AK63" t="e">
            <v>#DIV/0!</v>
          </cell>
          <cell r="AL63" t="e">
            <v>#NUM!</v>
          </cell>
          <cell r="AM63" t="e">
            <v>#DIV/0!</v>
          </cell>
          <cell r="AN63" t="e">
            <v>#DIV/0!</v>
          </cell>
          <cell r="AO63" t="e">
            <v>#DIV/0!</v>
          </cell>
          <cell r="AP63" t="e">
            <v>#DIV/0!</v>
          </cell>
          <cell r="AQ63" t="e">
            <v>#DIV/0!</v>
          </cell>
          <cell r="AR63" t="e">
            <v>#DIV/0!</v>
          </cell>
          <cell r="AS63" t="e">
            <v>#DIV/0!</v>
          </cell>
          <cell r="AT63" t="e">
            <v>#DIV/0!</v>
          </cell>
          <cell r="AU63" t="e">
            <v>#DIV/0!</v>
          </cell>
          <cell r="AV63" t="e">
            <v>#DIV/0!</v>
          </cell>
          <cell r="AW63" t="e">
            <v>#DIV/0!</v>
          </cell>
          <cell r="AX63" t="e">
            <v>#DIV/0!</v>
          </cell>
          <cell r="AY63" t="e">
            <v>#DIV/0!</v>
          </cell>
          <cell r="AZ63" t="e">
            <v>#DIV/0!</v>
          </cell>
          <cell r="BA63" t="e">
            <v>#NUM!</v>
          </cell>
          <cell r="BB63" t="e">
            <v>#NUM!</v>
          </cell>
          <cell r="BC63" t="e">
            <v>#NUM!</v>
          </cell>
          <cell r="BD63" t="e">
            <v>#DIV/0!</v>
          </cell>
          <cell r="BE63" t="e">
            <v>#DIV/0!</v>
          </cell>
          <cell r="BF63" t="e">
            <v>#DIV/0!</v>
          </cell>
          <cell r="BG63" t="e">
            <v>#DIV/0!</v>
          </cell>
          <cell r="BH63" t="e">
            <v>#DIV/0!</v>
          </cell>
          <cell r="BI63" t="e">
            <v>#DIV/0!</v>
          </cell>
          <cell r="BJ63" t="e">
            <v>#DIV/0!</v>
          </cell>
          <cell r="BK63" t="e">
            <v>#DIV/0!</v>
          </cell>
          <cell r="BL63" t="e">
            <v>#DIV/0!</v>
          </cell>
          <cell r="BM63" t="e">
            <v>#DIV/0!</v>
          </cell>
          <cell r="BN63" t="e">
            <v>#DIV/0!</v>
          </cell>
          <cell r="BO63" t="e">
            <v>#DIV/0!</v>
          </cell>
          <cell r="BP63" t="e">
            <v>#DIV/0!</v>
          </cell>
        </row>
        <row r="64">
          <cell r="E64" t="e">
            <v>#NUM!</v>
          </cell>
          <cell r="F64" t="e">
            <v>#NUM!</v>
          </cell>
          <cell r="G64" t="e">
            <v>#NUM!</v>
          </cell>
          <cell r="H64" t="e">
            <v>#NUM!</v>
          </cell>
          <cell r="I64" t="e">
            <v>#NUM!</v>
          </cell>
          <cell r="J64" t="e">
            <v>#NUM!</v>
          </cell>
          <cell r="K64" t="e">
            <v>#NUM!</v>
          </cell>
          <cell r="L64" t="e">
            <v>#NUM!</v>
          </cell>
          <cell r="M64" t="e">
            <v>#NUM!</v>
          </cell>
          <cell r="N64" t="e">
            <v>#NUM!</v>
          </cell>
          <cell r="O64" t="e">
            <v>#NUM!</v>
          </cell>
          <cell r="P64" t="e">
            <v>#NUM!</v>
          </cell>
          <cell r="Q64" t="e">
            <v>#NUM!</v>
          </cell>
          <cell r="R64" t="e">
            <v>#NUM!</v>
          </cell>
          <cell r="S64" t="e">
            <v>#NUM!</v>
          </cell>
          <cell r="T64" t="e">
            <v>#NUM!</v>
          </cell>
          <cell r="U64" t="e">
            <v>#DIV/0!</v>
          </cell>
          <cell r="V64" t="e">
            <v>#DIV/0!</v>
          </cell>
          <cell r="W64" t="e">
            <v>#DIV/0!</v>
          </cell>
          <cell r="X64" t="e">
            <v>#DIV/0!</v>
          </cell>
          <cell r="Y64" t="e">
            <v>#DIV/0!</v>
          </cell>
          <cell r="Z64" t="e">
            <v>#DIV/0!</v>
          </cell>
          <cell r="AA64" t="e">
            <v>#DIV/0!</v>
          </cell>
          <cell r="AB64" t="e">
            <v>#DIV/0!</v>
          </cell>
          <cell r="AC64" t="e">
            <v>#DIV/0!</v>
          </cell>
          <cell r="AD64" t="e">
            <v>#DIV/0!</v>
          </cell>
          <cell r="AE64" t="e">
            <v>#DIV/0!</v>
          </cell>
          <cell r="AF64" t="e">
            <v>#DIV/0!</v>
          </cell>
          <cell r="AG64" t="e">
            <v>#DIV/0!</v>
          </cell>
          <cell r="AH64" t="e">
            <v>#DIV/0!</v>
          </cell>
          <cell r="AI64" t="e">
            <v>#DIV/0!</v>
          </cell>
          <cell r="AJ64" t="e">
            <v>#DIV/0!</v>
          </cell>
          <cell r="AK64" t="e">
            <v>#DIV/0!</v>
          </cell>
          <cell r="AL64" t="e">
            <v>#NUM!</v>
          </cell>
          <cell r="AM64" t="e">
            <v>#DIV/0!</v>
          </cell>
          <cell r="AN64" t="e">
            <v>#DIV/0!</v>
          </cell>
          <cell r="AO64" t="e">
            <v>#DIV/0!</v>
          </cell>
          <cell r="AP64" t="e">
            <v>#DIV/0!</v>
          </cell>
          <cell r="AQ64" t="e">
            <v>#DIV/0!</v>
          </cell>
          <cell r="AR64" t="e">
            <v>#DIV/0!</v>
          </cell>
          <cell r="AS64" t="e">
            <v>#DIV/0!</v>
          </cell>
          <cell r="AT64" t="e">
            <v>#DIV/0!</v>
          </cell>
          <cell r="AU64" t="e">
            <v>#DIV/0!</v>
          </cell>
          <cell r="AV64" t="e">
            <v>#DIV/0!</v>
          </cell>
          <cell r="AW64" t="e">
            <v>#DIV/0!</v>
          </cell>
          <cell r="AX64" t="e">
            <v>#DIV/0!</v>
          </cell>
          <cell r="AY64" t="e">
            <v>#DIV/0!</v>
          </cell>
          <cell r="AZ64" t="e">
            <v>#DIV/0!</v>
          </cell>
          <cell r="BA64" t="e">
            <v>#NUM!</v>
          </cell>
          <cell r="BB64" t="e">
            <v>#NUM!</v>
          </cell>
          <cell r="BC64" t="e">
            <v>#NUM!</v>
          </cell>
          <cell r="BD64" t="e">
            <v>#DIV/0!</v>
          </cell>
          <cell r="BE64" t="e">
            <v>#DIV/0!</v>
          </cell>
          <cell r="BF64" t="e">
            <v>#DIV/0!</v>
          </cell>
          <cell r="BG64" t="e">
            <v>#DIV/0!</v>
          </cell>
          <cell r="BH64" t="e">
            <v>#DIV/0!</v>
          </cell>
          <cell r="BI64" t="e">
            <v>#DIV/0!</v>
          </cell>
          <cell r="BJ64" t="e">
            <v>#DIV/0!</v>
          </cell>
          <cell r="BK64" t="e">
            <v>#DIV/0!</v>
          </cell>
          <cell r="BL64" t="e">
            <v>#DIV/0!</v>
          </cell>
          <cell r="BM64" t="e">
            <v>#DIV/0!</v>
          </cell>
          <cell r="BN64" t="e">
            <v>#DIV/0!</v>
          </cell>
          <cell r="BO64" t="e">
            <v>#DIV/0!</v>
          </cell>
          <cell r="BP64" t="e">
            <v>#DIV/0!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-3.4000000000000002E-2</v>
          </cell>
          <cell r="V65">
            <v>-3.4000000000000002E-2</v>
          </cell>
          <cell r="W65">
            <v>2.9000000000000005E-2</v>
          </cell>
          <cell r="X65">
            <v>2.9000000000000005E-2</v>
          </cell>
          <cell r="Y65">
            <v>5.9999999999999941E-3</v>
          </cell>
          <cell r="Z65">
            <v>2.8999999999999998E-2</v>
          </cell>
          <cell r="AA65">
            <v>2.5000000000000001E-2</v>
          </cell>
          <cell r="AB65">
            <v>0.14800000000000002</v>
          </cell>
          <cell r="AC65">
            <v>0.14800000000000002</v>
          </cell>
          <cell r="AD65">
            <v>2.2000000000000002E-2</v>
          </cell>
          <cell r="AE65">
            <v>2.2000000000000002E-2</v>
          </cell>
          <cell r="AF65">
            <v>8.299999999999999E-2</v>
          </cell>
          <cell r="AG65">
            <v>8.299999999999999E-2</v>
          </cell>
          <cell r="AH65">
            <v>8.299999999999999E-2</v>
          </cell>
          <cell r="AI65">
            <v>6.2E-2</v>
          </cell>
          <cell r="AJ65">
            <v>6.6000000000000003E-2</v>
          </cell>
          <cell r="AK65">
            <v>1.3000000000000001E-2</v>
          </cell>
          <cell r="AL65">
            <v>-5.1999999999999991E-2</v>
          </cell>
          <cell r="AM65">
            <v>-0.496</v>
          </cell>
          <cell r="AN65">
            <v>-0.496</v>
          </cell>
          <cell r="AO65">
            <v>-0.20899999999999999</v>
          </cell>
          <cell r="AP65">
            <v>-0.20899999999999999</v>
          </cell>
          <cell r="AQ65">
            <v>7.6999999999999999E-2</v>
          </cell>
          <cell r="AR65">
            <v>0.12400000000000003</v>
          </cell>
          <cell r="AS65">
            <v>-3.4000000000000009E-2</v>
          </cell>
          <cell r="AT65">
            <v>7.8999999999999987E-2</v>
          </cell>
          <cell r="AU65">
            <v>0.10399999999999998</v>
          </cell>
          <cell r="AV65">
            <v>-3.4000000000000009E-2</v>
          </cell>
          <cell r="AW65">
            <v>-8.0000000000000071E-3</v>
          </cell>
          <cell r="AX65">
            <v>-5.5E-2</v>
          </cell>
          <cell r="AY65">
            <v>-5.9000000000000004E-2</v>
          </cell>
          <cell r="AZ65">
            <v>-0.17300000000000001</v>
          </cell>
          <cell r="BA65">
            <v>-0.13800000000000001</v>
          </cell>
          <cell r="BB65">
            <v>-0.27600000000000002</v>
          </cell>
          <cell r="BC65">
            <v>-0.27600000000000002</v>
          </cell>
          <cell r="BD65">
            <v>2.9000000000000005E-2</v>
          </cell>
          <cell r="BE65">
            <v>3.7000000000000005E-2</v>
          </cell>
          <cell r="BF65">
            <v>1.0999999999999999E-2</v>
          </cell>
          <cell r="BG65">
            <v>-2.9999999999999992E-2</v>
          </cell>
          <cell r="BH65">
            <v>-0.115</v>
          </cell>
          <cell r="BI65">
            <v>-0.27100000000000002</v>
          </cell>
          <cell r="BJ65">
            <v>-0.34600000000000003</v>
          </cell>
          <cell r="BK65">
            <v>5.2000000000000011E-2</v>
          </cell>
          <cell r="BL65">
            <v>-9.5000000000000001E-2</v>
          </cell>
          <cell r="BM65">
            <v>3.3000000000000008E-2</v>
          </cell>
          <cell r="BN65">
            <v>-5.3999999999999992E-2</v>
          </cell>
          <cell r="BO65">
            <v>-7.2000000000000008E-2</v>
          </cell>
          <cell r="BP65">
            <v>-3.1000000000000007E-2</v>
          </cell>
        </row>
        <row r="76">
          <cell r="E76">
            <v>1.82</v>
          </cell>
          <cell r="F76">
            <v>1.82</v>
          </cell>
          <cell r="G76">
            <v>1.82</v>
          </cell>
          <cell r="H76">
            <v>1.82</v>
          </cell>
          <cell r="I76">
            <v>1.82</v>
          </cell>
          <cell r="J76">
            <v>1.82</v>
          </cell>
          <cell r="K76">
            <v>1.82</v>
          </cell>
          <cell r="L76">
            <v>1.82</v>
          </cell>
          <cell r="M76">
            <v>1.82</v>
          </cell>
          <cell r="N76">
            <v>1.82</v>
          </cell>
          <cell r="O76">
            <v>1.82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0.4</v>
          </cell>
          <cell r="V76">
            <v>0.4</v>
          </cell>
          <cell r="W76">
            <v>1.1299999999999999</v>
          </cell>
          <cell r="X76">
            <v>1.1299999999999999</v>
          </cell>
          <cell r="Y76">
            <v>0.56000000000000005</v>
          </cell>
          <cell r="Z76">
            <v>0.56000000000000005</v>
          </cell>
          <cell r="AA76">
            <v>0.61</v>
          </cell>
          <cell r="AB76">
            <v>0.87</v>
          </cell>
          <cell r="AC76">
            <v>0.87</v>
          </cell>
          <cell r="AD76">
            <v>3.35</v>
          </cell>
          <cell r="AE76">
            <v>3.35</v>
          </cell>
          <cell r="AF76">
            <v>0.25</v>
          </cell>
          <cell r="AG76">
            <v>0.25</v>
          </cell>
          <cell r="AH76">
            <v>0.25</v>
          </cell>
          <cell r="AI76">
            <v>0.45</v>
          </cell>
          <cell r="AJ76">
            <v>0</v>
          </cell>
          <cell r="AK76">
            <v>0.09</v>
          </cell>
          <cell r="AL76">
            <v>0.08</v>
          </cell>
          <cell r="AM76">
            <v>1.48</v>
          </cell>
          <cell r="AN76">
            <v>1.48</v>
          </cell>
          <cell r="AO76">
            <v>0.76</v>
          </cell>
          <cell r="AP76">
            <v>0.76</v>
          </cell>
          <cell r="AQ76">
            <v>0.43</v>
          </cell>
          <cell r="AR76">
            <v>0.43</v>
          </cell>
          <cell r="AS76">
            <v>0.33</v>
          </cell>
          <cell r="AT76">
            <v>0.38</v>
          </cell>
          <cell r="AU76">
            <v>0.38</v>
          </cell>
          <cell r="AV76">
            <v>0.05</v>
          </cell>
          <cell r="AW76">
            <v>0.43</v>
          </cell>
          <cell r="AX76">
            <v>0.36</v>
          </cell>
          <cell r="AY76">
            <v>0.12</v>
          </cell>
          <cell r="AZ76">
            <v>2.2999999999999998</v>
          </cell>
          <cell r="BA76">
            <v>2.2999999999999998</v>
          </cell>
          <cell r="BB76">
            <v>0.69</v>
          </cell>
          <cell r="BC76">
            <v>0.69</v>
          </cell>
          <cell r="BD76">
            <v>0.89</v>
          </cell>
          <cell r="BE76">
            <v>0</v>
          </cell>
          <cell r="BF76">
            <v>0.12</v>
          </cell>
          <cell r="BG76">
            <v>0.22</v>
          </cell>
          <cell r="BH76">
            <v>0</v>
          </cell>
          <cell r="BI76">
            <v>0.01</v>
          </cell>
          <cell r="BJ76">
            <v>0.02</v>
          </cell>
          <cell r="BK76">
            <v>0.03</v>
          </cell>
          <cell r="BL76">
            <v>0.02</v>
          </cell>
          <cell r="BM76">
            <v>0</v>
          </cell>
          <cell r="BN76">
            <v>0.01</v>
          </cell>
          <cell r="BO76">
            <v>0.43</v>
          </cell>
          <cell r="BP76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0.56000000000000005</v>
          </cell>
          <cell r="V78">
            <v>0.56000000000000005</v>
          </cell>
          <cell r="W78">
            <v>0.37</v>
          </cell>
          <cell r="X78">
            <v>0.37</v>
          </cell>
          <cell r="Y78">
            <v>0.23</v>
          </cell>
          <cell r="Z78">
            <v>0</v>
          </cell>
          <cell r="AA78">
            <v>0.06</v>
          </cell>
          <cell r="AB78">
            <v>0.14000000000000001</v>
          </cell>
          <cell r="AC78">
            <v>0.02</v>
          </cell>
          <cell r="AD78">
            <v>2.23</v>
          </cell>
          <cell r="AE78">
            <v>2.23</v>
          </cell>
          <cell r="AF78">
            <v>0.68</v>
          </cell>
          <cell r="AG78">
            <v>0.68</v>
          </cell>
          <cell r="AH78">
            <v>0.68</v>
          </cell>
          <cell r="AI78">
            <v>0</v>
          </cell>
          <cell r="AJ78">
            <v>0.2</v>
          </cell>
          <cell r="AK78">
            <v>0.08</v>
          </cell>
          <cell r="AL78">
            <v>0</v>
          </cell>
          <cell r="AM78">
            <v>0.26</v>
          </cell>
          <cell r="AN78">
            <v>0.26</v>
          </cell>
          <cell r="AO78">
            <v>0</v>
          </cell>
          <cell r="AP78">
            <v>0</v>
          </cell>
          <cell r="AQ78">
            <v>0</v>
          </cell>
          <cell r="AR78">
            <v>0.1</v>
          </cell>
          <cell r="AS78">
            <v>0.19</v>
          </cell>
          <cell r="AT78">
            <v>0</v>
          </cell>
          <cell r="AU78">
            <v>0.03</v>
          </cell>
          <cell r="AV78">
            <v>0</v>
          </cell>
          <cell r="AW78">
            <v>7.0000000000000007E-2</v>
          </cell>
          <cell r="AX78">
            <v>0.54</v>
          </cell>
          <cell r="AY78">
            <v>7.0000000000000007E-2</v>
          </cell>
          <cell r="AZ78">
            <v>0</v>
          </cell>
          <cell r="BA78">
            <v>0.2</v>
          </cell>
          <cell r="BB78">
            <v>0.9</v>
          </cell>
          <cell r="BC78">
            <v>0.9</v>
          </cell>
          <cell r="BD78">
            <v>0.88</v>
          </cell>
          <cell r="BE78">
            <v>0</v>
          </cell>
          <cell r="BF78">
            <v>0</v>
          </cell>
          <cell r="BG78">
            <v>0.19</v>
          </cell>
          <cell r="BH78">
            <v>0.02</v>
          </cell>
          <cell r="BI78">
            <v>0.01</v>
          </cell>
          <cell r="BJ78">
            <v>0.01</v>
          </cell>
          <cell r="BK78">
            <v>0.02</v>
          </cell>
          <cell r="BL78">
            <v>0.25</v>
          </cell>
          <cell r="BM78">
            <v>0</v>
          </cell>
          <cell r="BN78">
            <v>0</v>
          </cell>
          <cell r="BO78">
            <v>0.01</v>
          </cell>
          <cell r="BP78">
            <v>0</v>
          </cell>
        </row>
        <row r="81">
          <cell r="E81">
            <v>0.182</v>
          </cell>
          <cell r="F81">
            <v>0.182</v>
          </cell>
          <cell r="G81">
            <v>0.182</v>
          </cell>
          <cell r="H81">
            <v>0.182</v>
          </cell>
          <cell r="I81">
            <v>0.182</v>
          </cell>
          <cell r="J81">
            <v>0.182</v>
          </cell>
          <cell r="K81">
            <v>0.182</v>
          </cell>
          <cell r="L81">
            <v>0.182</v>
          </cell>
          <cell r="M81">
            <v>0.182</v>
          </cell>
          <cell r="N81">
            <v>0.182</v>
          </cell>
          <cell r="O81">
            <v>0.182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-1.6000000000000004E-2</v>
          </cell>
          <cell r="V81">
            <v>-1.6000000000000004E-2</v>
          </cell>
          <cell r="W81">
            <v>7.5999999999999984E-2</v>
          </cell>
          <cell r="X81">
            <v>7.5999999999999984E-2</v>
          </cell>
          <cell r="Y81">
            <v>3.3000000000000008E-2</v>
          </cell>
          <cell r="Z81">
            <v>5.6000000000000008E-2</v>
          </cell>
          <cell r="AA81">
            <v>5.5E-2</v>
          </cell>
          <cell r="AB81">
            <v>7.2999999999999995E-2</v>
          </cell>
          <cell r="AC81">
            <v>8.5000000000000006E-2</v>
          </cell>
          <cell r="AD81">
            <v>0.11200000000000002</v>
          </cell>
          <cell r="AE81">
            <v>0.11200000000000002</v>
          </cell>
          <cell r="AF81">
            <v>-4.300000000000001E-2</v>
          </cell>
          <cell r="AG81">
            <v>-4.300000000000001E-2</v>
          </cell>
          <cell r="AH81">
            <v>-4.300000000000001E-2</v>
          </cell>
          <cell r="AI81">
            <v>4.4999999999999998E-2</v>
          </cell>
          <cell r="AJ81">
            <v>-0.02</v>
          </cell>
          <cell r="AK81">
            <v>9.9999999999999959E-4</v>
          </cell>
          <cell r="AL81">
            <v>8.0000000000000002E-3</v>
          </cell>
          <cell r="AM81">
            <v>0.122</v>
          </cell>
          <cell r="AN81">
            <v>0.122</v>
          </cell>
          <cell r="AO81">
            <v>7.5999999999999998E-2</v>
          </cell>
          <cell r="AP81">
            <v>7.5999999999999998E-2</v>
          </cell>
          <cell r="AQ81">
            <v>4.2999999999999997E-2</v>
          </cell>
          <cell r="AR81">
            <v>3.3000000000000002E-2</v>
          </cell>
          <cell r="AS81">
            <v>1.4000000000000002E-2</v>
          </cell>
          <cell r="AT81">
            <v>3.7999999999999999E-2</v>
          </cell>
          <cell r="AU81">
            <v>3.5000000000000003E-2</v>
          </cell>
          <cell r="AV81">
            <v>5.0000000000000001E-3</v>
          </cell>
          <cell r="AW81">
            <v>3.5999999999999997E-2</v>
          </cell>
          <cell r="AX81">
            <v>-1.8000000000000006E-2</v>
          </cell>
          <cell r="AY81">
            <v>4.9999999999999992E-3</v>
          </cell>
          <cell r="AZ81">
            <v>0.23</v>
          </cell>
          <cell r="BA81">
            <v>0.21</v>
          </cell>
          <cell r="BB81">
            <v>-2.1000000000000005E-2</v>
          </cell>
          <cell r="BC81">
            <v>-2.1000000000000005E-2</v>
          </cell>
          <cell r="BD81">
            <v>1.0000000000000009E-3</v>
          </cell>
          <cell r="BE81">
            <v>0</v>
          </cell>
          <cell r="BF81">
            <v>1.2E-2</v>
          </cell>
          <cell r="BG81">
            <v>3.0000000000000001E-3</v>
          </cell>
          <cell r="BH81">
            <v>-2E-3</v>
          </cell>
          <cell r="BI81">
            <v>0</v>
          </cell>
          <cell r="BJ81">
            <v>1E-3</v>
          </cell>
          <cell r="BK81">
            <v>9.999999999999998E-4</v>
          </cell>
          <cell r="BL81">
            <v>-2.3E-2</v>
          </cell>
          <cell r="BM81">
            <v>0</v>
          </cell>
          <cell r="BN81">
            <v>1E-3</v>
          </cell>
          <cell r="BO81">
            <v>4.2000000000000003E-2</v>
          </cell>
          <cell r="BP81">
            <v>0</v>
          </cell>
        </row>
        <row r="82"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1</v>
          </cell>
          <cell r="N82">
            <v>1</v>
          </cell>
          <cell r="O82">
            <v>1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-1</v>
          </cell>
          <cell r="V82">
            <v>-1</v>
          </cell>
          <cell r="W82">
            <v>1</v>
          </cell>
          <cell r="X82">
            <v>1</v>
          </cell>
          <cell r="Y82">
            <v>1.0000000000000002</v>
          </cell>
          <cell r="Z82">
            <v>1</v>
          </cell>
          <cell r="AA82">
            <v>1</v>
          </cell>
          <cell r="AB82">
            <v>1</v>
          </cell>
          <cell r="AC82">
            <v>1</v>
          </cell>
          <cell r="AD82">
            <v>1</v>
          </cell>
          <cell r="AE82">
            <v>1</v>
          </cell>
          <cell r="AF82">
            <v>-1</v>
          </cell>
          <cell r="AG82">
            <v>-1</v>
          </cell>
          <cell r="AH82">
            <v>-1</v>
          </cell>
          <cell r="AI82">
            <v>1</v>
          </cell>
          <cell r="AJ82">
            <v>-1</v>
          </cell>
          <cell r="AK82">
            <v>1</v>
          </cell>
          <cell r="AL82">
            <v>1</v>
          </cell>
          <cell r="AM82">
            <v>1</v>
          </cell>
          <cell r="AN82">
            <v>1</v>
          </cell>
          <cell r="AO82">
            <v>1</v>
          </cell>
          <cell r="AP82">
            <v>1</v>
          </cell>
          <cell r="AQ82">
            <v>1</v>
          </cell>
          <cell r="AR82">
            <v>0.99999999999999989</v>
          </cell>
          <cell r="AS82">
            <v>1</v>
          </cell>
          <cell r="AT82">
            <v>1</v>
          </cell>
          <cell r="AU82">
            <v>1</v>
          </cell>
          <cell r="AV82">
            <v>1</v>
          </cell>
          <cell r="AW82">
            <v>1</v>
          </cell>
          <cell r="AX82">
            <v>-1</v>
          </cell>
          <cell r="AY82">
            <v>1</v>
          </cell>
          <cell r="AZ82">
            <v>1</v>
          </cell>
          <cell r="BA82">
            <v>1.0000000000000002</v>
          </cell>
          <cell r="BB82">
            <v>-1</v>
          </cell>
          <cell r="BC82">
            <v>-1</v>
          </cell>
          <cell r="BD82">
            <v>1</v>
          </cell>
          <cell r="BE82">
            <v>0</v>
          </cell>
          <cell r="BF82">
            <v>1</v>
          </cell>
          <cell r="BG82">
            <v>1</v>
          </cell>
          <cell r="BH82">
            <v>-1</v>
          </cell>
          <cell r="BI82">
            <v>0</v>
          </cell>
          <cell r="BJ82">
            <v>1</v>
          </cell>
          <cell r="BK82">
            <v>1</v>
          </cell>
          <cell r="BL82">
            <v>-1</v>
          </cell>
          <cell r="BM82">
            <v>0</v>
          </cell>
          <cell r="BN82">
            <v>1</v>
          </cell>
          <cell r="BO82">
            <v>1</v>
          </cell>
          <cell r="BP82">
            <v>0</v>
          </cell>
        </row>
        <row r="83">
          <cell r="E83">
            <v>2</v>
          </cell>
          <cell r="F83">
            <v>2</v>
          </cell>
          <cell r="G83">
            <v>2</v>
          </cell>
          <cell r="H83">
            <v>2</v>
          </cell>
          <cell r="I83">
            <v>2</v>
          </cell>
          <cell r="J83">
            <v>2</v>
          </cell>
          <cell r="K83">
            <v>2</v>
          </cell>
          <cell r="L83">
            <v>2</v>
          </cell>
          <cell r="M83">
            <v>2</v>
          </cell>
          <cell r="N83">
            <v>2</v>
          </cell>
          <cell r="O83">
            <v>2</v>
          </cell>
          <cell r="P83">
            <v>2</v>
          </cell>
          <cell r="Q83">
            <v>2</v>
          </cell>
          <cell r="R83">
            <v>2</v>
          </cell>
          <cell r="S83">
            <v>2</v>
          </cell>
          <cell r="T83">
            <v>2</v>
          </cell>
          <cell r="U83">
            <v>2</v>
          </cell>
          <cell r="V83">
            <v>2</v>
          </cell>
          <cell r="W83">
            <v>2</v>
          </cell>
          <cell r="X83">
            <v>2</v>
          </cell>
          <cell r="Y83">
            <v>2</v>
          </cell>
          <cell r="Z83">
            <v>2</v>
          </cell>
          <cell r="AA83">
            <v>2</v>
          </cell>
          <cell r="AB83">
            <v>2</v>
          </cell>
          <cell r="AC83">
            <v>2</v>
          </cell>
          <cell r="AD83">
            <v>2</v>
          </cell>
          <cell r="AE83">
            <v>2</v>
          </cell>
          <cell r="AF83">
            <v>2</v>
          </cell>
          <cell r="AG83">
            <v>2</v>
          </cell>
          <cell r="AH83">
            <v>2</v>
          </cell>
          <cell r="AI83">
            <v>2</v>
          </cell>
          <cell r="AJ83">
            <v>2</v>
          </cell>
          <cell r="AK83">
            <v>2</v>
          </cell>
          <cell r="AL83">
            <v>2</v>
          </cell>
          <cell r="AM83">
            <v>2</v>
          </cell>
          <cell r="AN83">
            <v>2</v>
          </cell>
          <cell r="AO83">
            <v>2</v>
          </cell>
          <cell r="AP83">
            <v>2</v>
          </cell>
          <cell r="AQ83">
            <v>2</v>
          </cell>
          <cell r="AR83">
            <v>2</v>
          </cell>
          <cell r="AS83">
            <v>2</v>
          </cell>
          <cell r="AT83">
            <v>2</v>
          </cell>
          <cell r="AU83">
            <v>2</v>
          </cell>
          <cell r="AV83">
            <v>2</v>
          </cell>
          <cell r="AW83">
            <v>2</v>
          </cell>
          <cell r="AX83">
            <v>2</v>
          </cell>
          <cell r="AY83">
            <v>2</v>
          </cell>
          <cell r="AZ83">
            <v>2</v>
          </cell>
          <cell r="BA83">
            <v>2</v>
          </cell>
          <cell r="BB83">
            <v>2</v>
          </cell>
          <cell r="BC83">
            <v>2</v>
          </cell>
          <cell r="BD83">
            <v>2</v>
          </cell>
          <cell r="BE83">
            <v>2</v>
          </cell>
          <cell r="BF83">
            <v>2</v>
          </cell>
          <cell r="BG83">
            <v>2</v>
          </cell>
          <cell r="BH83">
            <v>2</v>
          </cell>
          <cell r="BI83">
            <v>2</v>
          </cell>
          <cell r="BJ83">
            <v>2</v>
          </cell>
          <cell r="BK83">
            <v>2</v>
          </cell>
          <cell r="BL83">
            <v>2</v>
          </cell>
          <cell r="BM83">
            <v>2</v>
          </cell>
          <cell r="BN83">
            <v>2</v>
          </cell>
          <cell r="BO83">
            <v>2</v>
          </cell>
          <cell r="BP83">
            <v>2</v>
          </cell>
        </row>
        <row r="84">
          <cell r="E84" t="e">
            <v>#DIV/0!</v>
          </cell>
          <cell r="F84" t="e">
            <v>#DIV/0!</v>
          </cell>
          <cell r="G84" t="e">
            <v>#DIV/0!</v>
          </cell>
          <cell r="H84" t="e">
            <v>#DIV/0!</v>
          </cell>
          <cell r="I84" t="e">
            <v>#DIV/0!</v>
          </cell>
          <cell r="J84" t="e">
            <v>#DIV/0!</v>
          </cell>
          <cell r="K84" t="e">
            <v>#DIV/0!</v>
          </cell>
          <cell r="L84" t="e">
            <v>#DIV/0!</v>
          </cell>
          <cell r="M84" t="e">
            <v>#DIV/0!</v>
          </cell>
          <cell r="N84" t="e">
            <v>#DIV/0!</v>
          </cell>
          <cell r="O84" t="e">
            <v>#DIV/0!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 t="e">
            <v>#DIV/0!</v>
          </cell>
          <cell r="V84" t="e">
            <v>#DIV/0!</v>
          </cell>
          <cell r="W84" t="e">
            <v>#DIV/0!</v>
          </cell>
          <cell r="X84" t="e">
            <v>#DIV/0!</v>
          </cell>
          <cell r="Y84" t="e">
            <v>#NUM!</v>
          </cell>
          <cell r="Z84" t="e">
            <v>#DIV/0!</v>
          </cell>
          <cell r="AA84" t="e">
            <v>#DIV/0!</v>
          </cell>
          <cell r="AB84" t="e">
            <v>#DIV/0!</v>
          </cell>
          <cell r="AC84" t="e">
            <v>#DIV/0!</v>
          </cell>
          <cell r="AD84" t="e">
            <v>#DIV/0!</v>
          </cell>
          <cell r="AE84" t="e">
            <v>#DIV/0!</v>
          </cell>
          <cell r="AF84" t="e">
            <v>#DIV/0!</v>
          </cell>
          <cell r="AG84" t="e">
            <v>#DIV/0!</v>
          </cell>
          <cell r="AH84" t="e">
            <v>#DIV/0!</v>
          </cell>
          <cell r="AI84" t="e">
            <v>#DIV/0!</v>
          </cell>
          <cell r="AJ84" t="e">
            <v>#DIV/0!</v>
          </cell>
          <cell r="AK84" t="e">
            <v>#DIV/0!</v>
          </cell>
          <cell r="AL84" t="e">
            <v>#DIV/0!</v>
          </cell>
          <cell r="AM84" t="e">
            <v>#DIV/0!</v>
          </cell>
          <cell r="AN84" t="e">
            <v>#DIV/0!</v>
          </cell>
          <cell r="AO84" t="e">
            <v>#DIV/0!</v>
          </cell>
          <cell r="AP84" t="e">
            <v>#DIV/0!</v>
          </cell>
          <cell r="AQ84" t="e">
            <v>#DIV/0!</v>
          </cell>
          <cell r="AR84">
            <v>0</v>
          </cell>
          <cell r="AS84" t="e">
            <v>#DIV/0!</v>
          </cell>
          <cell r="AT84" t="e">
            <v>#DIV/0!</v>
          </cell>
          <cell r="AU84" t="e">
            <v>#DIV/0!</v>
          </cell>
          <cell r="AV84" t="e">
            <v>#DIV/0!</v>
          </cell>
          <cell r="AW84" t="e">
            <v>#DIV/0!</v>
          </cell>
          <cell r="AX84" t="e">
            <v>#DIV/0!</v>
          </cell>
          <cell r="AY84" t="e">
            <v>#DIV/0!</v>
          </cell>
          <cell r="AZ84" t="e">
            <v>#DIV/0!</v>
          </cell>
          <cell r="BA84" t="e">
            <v>#NUM!</v>
          </cell>
          <cell r="BB84" t="e">
            <v>#DIV/0!</v>
          </cell>
          <cell r="BC84" t="e">
            <v>#DIV/0!</v>
          </cell>
          <cell r="BD84" t="e">
            <v>#DIV/0!</v>
          </cell>
          <cell r="BE84">
            <v>0</v>
          </cell>
          <cell r="BF84" t="e">
            <v>#DIV/0!</v>
          </cell>
          <cell r="BG84" t="e">
            <v>#DIV/0!</v>
          </cell>
          <cell r="BH84" t="e">
            <v>#DIV/0!</v>
          </cell>
          <cell r="BI84">
            <v>0</v>
          </cell>
          <cell r="BJ84" t="e">
            <v>#DIV/0!</v>
          </cell>
          <cell r="BK84" t="e">
            <v>#DIV/0!</v>
          </cell>
          <cell r="BL84" t="e">
            <v>#DIV/0!</v>
          </cell>
          <cell r="BM84">
            <v>0</v>
          </cell>
          <cell r="BN84" t="e">
            <v>#DIV/0!</v>
          </cell>
          <cell r="BO84" t="e">
            <v>#DIV/0!</v>
          </cell>
          <cell r="BP84">
            <v>0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</row>
        <row r="86">
          <cell r="E86" t="e">
            <v>#DIV/0!</v>
          </cell>
          <cell r="F86" t="e">
            <v>#DIV/0!</v>
          </cell>
          <cell r="G86" t="e">
            <v>#DIV/0!</v>
          </cell>
          <cell r="H86" t="e">
            <v>#DIV/0!</v>
          </cell>
          <cell r="I86" t="e">
            <v>#DIV/0!</v>
          </cell>
          <cell r="J86" t="e">
            <v>#DIV/0!</v>
          </cell>
          <cell r="K86" t="e">
            <v>#DIV/0!</v>
          </cell>
          <cell r="L86" t="e">
            <v>#DIV/0!</v>
          </cell>
          <cell r="M86" t="e">
            <v>#DIV/0!</v>
          </cell>
          <cell r="N86" t="e">
            <v>#DIV/0!</v>
          </cell>
          <cell r="O86" t="e">
            <v>#DIV/0!</v>
          </cell>
          <cell r="P86" t="e">
            <v>#NUM!</v>
          </cell>
          <cell r="Q86" t="e">
            <v>#NUM!</v>
          </cell>
          <cell r="R86" t="e">
            <v>#NUM!</v>
          </cell>
          <cell r="S86" t="e">
            <v>#NUM!</v>
          </cell>
          <cell r="T86" t="e">
            <v>#NUM!</v>
          </cell>
          <cell r="U86" t="e">
            <v>#DIV/0!</v>
          </cell>
          <cell r="V86" t="e">
            <v>#DIV/0!</v>
          </cell>
          <cell r="W86" t="e">
            <v>#DIV/0!</v>
          </cell>
          <cell r="X86" t="e">
            <v>#DIV/0!</v>
          </cell>
          <cell r="Y86" t="e">
            <v>#NUM!</v>
          </cell>
          <cell r="Z86" t="e">
            <v>#DIV/0!</v>
          </cell>
          <cell r="AA86" t="e">
            <v>#DIV/0!</v>
          </cell>
          <cell r="AB86" t="e">
            <v>#DIV/0!</v>
          </cell>
          <cell r="AC86" t="e">
            <v>#DIV/0!</v>
          </cell>
          <cell r="AD86" t="e">
            <v>#DIV/0!</v>
          </cell>
          <cell r="AE86" t="e">
            <v>#DIV/0!</v>
          </cell>
          <cell r="AF86" t="e">
            <v>#DIV/0!</v>
          </cell>
          <cell r="AG86" t="e">
            <v>#DIV/0!</v>
          </cell>
          <cell r="AH86" t="e">
            <v>#DIV/0!</v>
          </cell>
          <cell r="AI86" t="e">
            <v>#DIV/0!</v>
          </cell>
          <cell r="AJ86" t="e">
            <v>#DIV/0!</v>
          </cell>
          <cell r="AK86" t="e">
            <v>#DIV/0!</v>
          </cell>
          <cell r="AL86" t="e">
            <v>#DIV/0!</v>
          </cell>
          <cell r="AM86" t="e">
            <v>#DIV/0!</v>
          </cell>
          <cell r="AN86" t="e">
            <v>#DIV/0!</v>
          </cell>
          <cell r="AO86" t="e">
            <v>#DIV/0!</v>
          </cell>
          <cell r="AP86" t="e">
            <v>#DIV/0!</v>
          </cell>
          <cell r="AQ86" t="e">
            <v>#DIV/0!</v>
          </cell>
          <cell r="AR86" t="e">
            <v>#NUM!</v>
          </cell>
          <cell r="AS86" t="e">
            <v>#DIV/0!</v>
          </cell>
          <cell r="AT86" t="e">
            <v>#DIV/0!</v>
          </cell>
          <cell r="AU86" t="e">
            <v>#DIV/0!</v>
          </cell>
          <cell r="AV86" t="e">
            <v>#DIV/0!</v>
          </cell>
          <cell r="AW86" t="e">
            <v>#DIV/0!</v>
          </cell>
          <cell r="AX86" t="e">
            <v>#DIV/0!</v>
          </cell>
          <cell r="AY86" t="e">
            <v>#DIV/0!</v>
          </cell>
          <cell r="AZ86" t="e">
            <v>#DIV/0!</v>
          </cell>
          <cell r="BA86" t="e">
            <v>#NUM!</v>
          </cell>
          <cell r="BB86" t="e">
            <v>#DIV/0!</v>
          </cell>
          <cell r="BC86" t="e">
            <v>#DIV/0!</v>
          </cell>
          <cell r="BD86" t="e">
            <v>#DIV/0!</v>
          </cell>
          <cell r="BE86" t="e">
            <v>#NUM!</v>
          </cell>
          <cell r="BF86" t="e">
            <v>#DIV/0!</v>
          </cell>
          <cell r="BG86" t="e">
            <v>#DIV/0!</v>
          </cell>
          <cell r="BH86" t="e">
            <v>#DIV/0!</v>
          </cell>
          <cell r="BI86" t="e">
            <v>#NUM!</v>
          </cell>
          <cell r="BJ86" t="e">
            <v>#DIV/0!</v>
          </cell>
          <cell r="BK86" t="e">
            <v>#DIV/0!</v>
          </cell>
          <cell r="BL86" t="e">
            <v>#DIV/0!</v>
          </cell>
          <cell r="BM86" t="e">
            <v>#NUM!</v>
          </cell>
          <cell r="BN86" t="e">
            <v>#DIV/0!</v>
          </cell>
          <cell r="BO86" t="e">
            <v>#DIV/0!</v>
          </cell>
          <cell r="BP86" t="e">
            <v>#NUM!</v>
          </cell>
        </row>
        <row r="87">
          <cell r="E87" t="e">
            <v>#DIV/0!</v>
          </cell>
          <cell r="F87" t="e">
            <v>#DIV/0!</v>
          </cell>
          <cell r="G87" t="e">
            <v>#DIV/0!</v>
          </cell>
          <cell r="H87" t="e">
            <v>#DIV/0!</v>
          </cell>
          <cell r="I87" t="e">
            <v>#DIV/0!</v>
          </cell>
          <cell r="J87" t="e">
            <v>#DIV/0!</v>
          </cell>
          <cell r="K87" t="e">
            <v>#DIV/0!</v>
          </cell>
          <cell r="L87" t="e">
            <v>#DIV/0!</v>
          </cell>
          <cell r="M87" t="e">
            <v>#DIV/0!</v>
          </cell>
          <cell r="N87" t="e">
            <v>#DIV/0!</v>
          </cell>
          <cell r="O87" t="e">
            <v>#DIV/0!</v>
          </cell>
          <cell r="P87" t="e">
            <v>#NUM!</v>
          </cell>
          <cell r="Q87" t="e">
            <v>#NUM!</v>
          </cell>
          <cell r="R87" t="e">
            <v>#NUM!</v>
          </cell>
          <cell r="S87" t="e">
            <v>#NUM!</v>
          </cell>
          <cell r="T87" t="e">
            <v>#NUM!</v>
          </cell>
          <cell r="U87" t="e">
            <v>#DIV/0!</v>
          </cell>
          <cell r="V87" t="e">
            <v>#DIV/0!</v>
          </cell>
          <cell r="W87" t="e">
            <v>#DIV/0!</v>
          </cell>
          <cell r="X87" t="e">
            <v>#DIV/0!</v>
          </cell>
          <cell r="Y87" t="e">
            <v>#NUM!</v>
          </cell>
          <cell r="Z87" t="e">
            <v>#DIV/0!</v>
          </cell>
          <cell r="AA87" t="e">
            <v>#DIV/0!</v>
          </cell>
          <cell r="AB87" t="e">
            <v>#DIV/0!</v>
          </cell>
          <cell r="AC87" t="e">
            <v>#DIV/0!</v>
          </cell>
          <cell r="AD87" t="e">
            <v>#DIV/0!</v>
          </cell>
          <cell r="AE87" t="e">
            <v>#DIV/0!</v>
          </cell>
          <cell r="AF87" t="e">
            <v>#DIV/0!</v>
          </cell>
          <cell r="AG87" t="e">
            <v>#DIV/0!</v>
          </cell>
          <cell r="AH87" t="e">
            <v>#DIV/0!</v>
          </cell>
          <cell r="AI87" t="e">
            <v>#DIV/0!</v>
          </cell>
          <cell r="AJ87" t="e">
            <v>#DIV/0!</v>
          </cell>
          <cell r="AK87" t="e">
            <v>#DIV/0!</v>
          </cell>
          <cell r="AL87" t="e">
            <v>#DIV/0!</v>
          </cell>
          <cell r="AM87" t="e">
            <v>#DIV/0!</v>
          </cell>
          <cell r="AN87" t="e">
            <v>#DIV/0!</v>
          </cell>
          <cell r="AO87" t="e">
            <v>#DIV/0!</v>
          </cell>
          <cell r="AP87" t="e">
            <v>#DIV/0!</v>
          </cell>
          <cell r="AQ87" t="e">
            <v>#DIV/0!</v>
          </cell>
          <cell r="AR87" t="e">
            <v>#NUM!</v>
          </cell>
          <cell r="AS87" t="e">
            <v>#DIV/0!</v>
          </cell>
          <cell r="AT87" t="e">
            <v>#DIV/0!</v>
          </cell>
          <cell r="AU87" t="e">
            <v>#DIV/0!</v>
          </cell>
          <cell r="AV87" t="e">
            <v>#DIV/0!</v>
          </cell>
          <cell r="AW87" t="e">
            <v>#DIV/0!</v>
          </cell>
          <cell r="AX87" t="e">
            <v>#DIV/0!</v>
          </cell>
          <cell r="AY87" t="e">
            <v>#DIV/0!</v>
          </cell>
          <cell r="AZ87" t="e">
            <v>#DIV/0!</v>
          </cell>
          <cell r="BA87" t="e">
            <v>#NUM!</v>
          </cell>
          <cell r="BB87" t="e">
            <v>#DIV/0!</v>
          </cell>
          <cell r="BC87" t="e">
            <v>#DIV/0!</v>
          </cell>
          <cell r="BD87" t="e">
            <v>#DIV/0!</v>
          </cell>
          <cell r="BE87" t="e">
            <v>#NUM!</v>
          </cell>
          <cell r="BF87" t="e">
            <v>#DIV/0!</v>
          </cell>
          <cell r="BG87" t="e">
            <v>#DIV/0!</v>
          </cell>
          <cell r="BH87" t="e">
            <v>#DIV/0!</v>
          </cell>
          <cell r="BI87" t="e">
            <v>#NUM!</v>
          </cell>
          <cell r="BJ87" t="e">
            <v>#DIV/0!</v>
          </cell>
          <cell r="BK87" t="e">
            <v>#DIV/0!</v>
          </cell>
          <cell r="BL87" t="e">
            <v>#DIV/0!</v>
          </cell>
          <cell r="BM87" t="e">
            <v>#NUM!</v>
          </cell>
          <cell r="BN87" t="e">
            <v>#DIV/0!</v>
          </cell>
          <cell r="BO87" t="e">
            <v>#DIV/0!</v>
          </cell>
          <cell r="BP87" t="e">
            <v>#NUM!</v>
          </cell>
        </row>
        <row r="88">
          <cell r="E88" t="e">
            <v>#DIV/0!</v>
          </cell>
          <cell r="F88" t="e">
            <v>#DIV/0!</v>
          </cell>
          <cell r="G88" t="e">
            <v>#DIV/0!</v>
          </cell>
          <cell r="H88" t="e">
            <v>#DIV/0!</v>
          </cell>
          <cell r="I88" t="e">
            <v>#DIV/0!</v>
          </cell>
          <cell r="J88" t="e">
            <v>#DIV/0!</v>
          </cell>
          <cell r="K88" t="e">
            <v>#DIV/0!</v>
          </cell>
          <cell r="L88" t="e">
            <v>#DIV/0!</v>
          </cell>
          <cell r="M88" t="e">
            <v>#DIV/0!</v>
          </cell>
          <cell r="N88" t="e">
            <v>#DIV/0!</v>
          </cell>
          <cell r="O88" t="e">
            <v>#DIV/0!</v>
          </cell>
          <cell r="P88" t="e">
            <v>#NUM!</v>
          </cell>
          <cell r="Q88" t="e">
            <v>#NUM!</v>
          </cell>
          <cell r="R88" t="e">
            <v>#NUM!</v>
          </cell>
          <cell r="S88" t="e">
            <v>#NUM!</v>
          </cell>
          <cell r="T88" t="e">
            <v>#NUM!</v>
          </cell>
          <cell r="U88" t="e">
            <v>#DIV/0!</v>
          </cell>
          <cell r="V88" t="e">
            <v>#DIV/0!</v>
          </cell>
          <cell r="W88" t="e">
            <v>#DIV/0!</v>
          </cell>
          <cell r="X88" t="e">
            <v>#DIV/0!</v>
          </cell>
          <cell r="Y88" t="e">
            <v>#NUM!</v>
          </cell>
          <cell r="Z88" t="e">
            <v>#DIV/0!</v>
          </cell>
          <cell r="AA88" t="e">
            <v>#DIV/0!</v>
          </cell>
          <cell r="AB88" t="e">
            <v>#DIV/0!</v>
          </cell>
          <cell r="AC88" t="e">
            <v>#DIV/0!</v>
          </cell>
          <cell r="AD88" t="e">
            <v>#DIV/0!</v>
          </cell>
          <cell r="AE88" t="e">
            <v>#DIV/0!</v>
          </cell>
          <cell r="AF88" t="e">
            <v>#DIV/0!</v>
          </cell>
          <cell r="AG88" t="e">
            <v>#DIV/0!</v>
          </cell>
          <cell r="AH88" t="e">
            <v>#DIV/0!</v>
          </cell>
          <cell r="AI88" t="e">
            <v>#DIV/0!</v>
          </cell>
          <cell r="AJ88" t="e">
            <v>#DIV/0!</v>
          </cell>
          <cell r="AK88" t="e">
            <v>#DIV/0!</v>
          </cell>
          <cell r="AL88" t="e">
            <v>#DIV/0!</v>
          </cell>
          <cell r="AM88" t="e">
            <v>#DIV/0!</v>
          </cell>
          <cell r="AN88" t="e">
            <v>#DIV/0!</v>
          </cell>
          <cell r="AO88" t="e">
            <v>#DIV/0!</v>
          </cell>
          <cell r="AP88" t="e">
            <v>#DIV/0!</v>
          </cell>
          <cell r="AQ88" t="e">
            <v>#DIV/0!</v>
          </cell>
          <cell r="AR88" t="e">
            <v>#NUM!</v>
          </cell>
          <cell r="AS88" t="e">
            <v>#DIV/0!</v>
          </cell>
          <cell r="AT88" t="e">
            <v>#DIV/0!</v>
          </cell>
          <cell r="AU88" t="e">
            <v>#DIV/0!</v>
          </cell>
          <cell r="AV88" t="e">
            <v>#DIV/0!</v>
          </cell>
          <cell r="AW88" t="e">
            <v>#DIV/0!</v>
          </cell>
          <cell r="AX88" t="e">
            <v>#DIV/0!</v>
          </cell>
          <cell r="AY88" t="e">
            <v>#DIV/0!</v>
          </cell>
          <cell r="AZ88" t="e">
            <v>#DIV/0!</v>
          </cell>
          <cell r="BA88" t="e">
            <v>#NUM!</v>
          </cell>
          <cell r="BB88" t="e">
            <v>#DIV/0!</v>
          </cell>
          <cell r="BC88" t="e">
            <v>#DIV/0!</v>
          </cell>
          <cell r="BD88" t="e">
            <v>#DIV/0!</v>
          </cell>
          <cell r="BE88" t="e">
            <v>#NUM!</v>
          </cell>
          <cell r="BF88" t="e">
            <v>#DIV/0!</v>
          </cell>
          <cell r="BG88" t="e">
            <v>#DIV/0!</v>
          </cell>
          <cell r="BH88" t="e">
            <v>#DIV/0!</v>
          </cell>
          <cell r="BI88" t="e">
            <v>#NUM!</v>
          </cell>
          <cell r="BJ88" t="e">
            <v>#DIV/0!</v>
          </cell>
          <cell r="BK88" t="e">
            <v>#DIV/0!</v>
          </cell>
          <cell r="BL88" t="e">
            <v>#DIV/0!</v>
          </cell>
          <cell r="BM88" t="e">
            <v>#NUM!</v>
          </cell>
          <cell r="BN88" t="e">
            <v>#DIV/0!</v>
          </cell>
          <cell r="BO88" t="e">
            <v>#DIV/0!</v>
          </cell>
          <cell r="BP88" t="e">
            <v>#NUM!</v>
          </cell>
        </row>
        <row r="89">
          <cell r="E89">
            <v>0.182</v>
          </cell>
          <cell r="F89">
            <v>0.182</v>
          </cell>
          <cell r="G89">
            <v>0.182</v>
          </cell>
          <cell r="H89">
            <v>0.182</v>
          </cell>
          <cell r="I89">
            <v>0.182</v>
          </cell>
          <cell r="J89">
            <v>0.182</v>
          </cell>
          <cell r="K89">
            <v>0.182</v>
          </cell>
          <cell r="L89">
            <v>0.182</v>
          </cell>
          <cell r="M89">
            <v>0.182</v>
          </cell>
          <cell r="N89">
            <v>0.182</v>
          </cell>
          <cell r="O89">
            <v>0.182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-1.6000000000000004E-2</v>
          </cell>
          <cell r="V89">
            <v>-1.6000000000000004E-2</v>
          </cell>
          <cell r="W89">
            <v>7.5999999999999984E-2</v>
          </cell>
          <cell r="X89">
            <v>7.5999999999999984E-2</v>
          </cell>
          <cell r="Y89">
            <v>3.3000000000000008E-2</v>
          </cell>
          <cell r="Z89">
            <v>5.6000000000000008E-2</v>
          </cell>
          <cell r="AA89">
            <v>5.5E-2</v>
          </cell>
          <cell r="AB89">
            <v>7.2999999999999995E-2</v>
          </cell>
          <cell r="AC89">
            <v>8.5000000000000006E-2</v>
          </cell>
          <cell r="AD89">
            <v>0.11200000000000002</v>
          </cell>
          <cell r="AE89">
            <v>0.11200000000000002</v>
          </cell>
          <cell r="AF89">
            <v>-4.300000000000001E-2</v>
          </cell>
          <cell r="AG89">
            <v>-4.300000000000001E-2</v>
          </cell>
          <cell r="AH89">
            <v>-4.300000000000001E-2</v>
          </cell>
          <cell r="AI89">
            <v>4.4999999999999998E-2</v>
          </cell>
          <cell r="AJ89">
            <v>-0.02</v>
          </cell>
          <cell r="AK89">
            <v>9.9999999999999959E-4</v>
          </cell>
          <cell r="AL89">
            <v>8.0000000000000002E-3</v>
          </cell>
          <cell r="AM89">
            <v>0.122</v>
          </cell>
          <cell r="AN89">
            <v>0.122</v>
          </cell>
          <cell r="AO89">
            <v>7.5999999999999998E-2</v>
          </cell>
          <cell r="AP89">
            <v>7.5999999999999998E-2</v>
          </cell>
          <cell r="AQ89">
            <v>4.2999999999999997E-2</v>
          </cell>
          <cell r="AR89">
            <v>3.3000000000000002E-2</v>
          </cell>
          <cell r="AS89">
            <v>1.4000000000000002E-2</v>
          </cell>
          <cell r="AT89">
            <v>3.7999999999999999E-2</v>
          </cell>
          <cell r="AU89">
            <v>3.5000000000000003E-2</v>
          </cell>
          <cell r="AV89">
            <v>5.0000000000000001E-3</v>
          </cell>
          <cell r="AW89">
            <v>3.5999999999999997E-2</v>
          </cell>
          <cell r="AX89">
            <v>-1.8000000000000006E-2</v>
          </cell>
          <cell r="AY89">
            <v>4.9999999999999992E-3</v>
          </cell>
          <cell r="AZ89">
            <v>0.23</v>
          </cell>
          <cell r="BA89">
            <v>0.21</v>
          </cell>
          <cell r="BB89">
            <v>-2.1000000000000005E-2</v>
          </cell>
          <cell r="BC89">
            <v>-2.1000000000000005E-2</v>
          </cell>
          <cell r="BD89">
            <v>1.0000000000000009E-3</v>
          </cell>
          <cell r="BE89">
            <v>0</v>
          </cell>
          <cell r="BF89">
            <v>1.2E-2</v>
          </cell>
          <cell r="BG89">
            <v>3.0000000000000001E-3</v>
          </cell>
          <cell r="BH89">
            <v>-2E-3</v>
          </cell>
          <cell r="BI89">
            <v>0</v>
          </cell>
          <cell r="BJ89">
            <v>1E-3</v>
          </cell>
          <cell r="BK89">
            <v>9.999999999999998E-4</v>
          </cell>
          <cell r="BL89">
            <v>-2.3E-2</v>
          </cell>
          <cell r="BM89">
            <v>0</v>
          </cell>
          <cell r="BN89">
            <v>1E-3</v>
          </cell>
          <cell r="BO89">
            <v>4.2000000000000003E-2</v>
          </cell>
          <cell r="BP89">
            <v>0</v>
          </cell>
        </row>
        <row r="91">
          <cell r="E91">
            <v>0</v>
          </cell>
          <cell r="F91">
            <v>0</v>
          </cell>
          <cell r="G91">
            <v>85.714285714285722</v>
          </cell>
          <cell r="H91">
            <v>63.478260869565219</v>
          </cell>
          <cell r="I91">
            <v>68.421052631578931</v>
          </cell>
          <cell r="J91">
            <v>73.451327433628322</v>
          </cell>
          <cell r="K91">
            <v>51.020408163265309</v>
          </cell>
          <cell r="L91">
            <v>0</v>
          </cell>
          <cell r="M91">
            <v>0</v>
          </cell>
          <cell r="N91">
            <v>46.715328467153284</v>
          </cell>
          <cell r="O91">
            <v>39.473684210526315</v>
          </cell>
          <cell r="P91">
            <v>76.923076923076934</v>
          </cell>
          <cell r="Q91">
            <v>40.776699029126213</v>
          </cell>
          <cell r="R91">
            <v>93.939393939393938</v>
          </cell>
          <cell r="S91">
            <v>100</v>
          </cell>
          <cell r="T91">
            <v>58.247422680412363</v>
          </cell>
          <cell r="U91">
            <v>95.283018867924525</v>
          </cell>
          <cell r="V91">
            <v>88.387096774193552</v>
          </cell>
          <cell r="W91">
            <v>60.194174757281552</v>
          </cell>
          <cell r="X91">
            <v>88.789237668161434</v>
          </cell>
          <cell r="Y91">
            <v>6.3380281690140832</v>
          </cell>
          <cell r="Z91">
            <v>91.743119266055047</v>
          </cell>
          <cell r="AA91">
            <v>100</v>
          </cell>
          <cell r="AB91">
            <v>76.8</v>
          </cell>
          <cell r="AC91">
            <v>0</v>
          </cell>
          <cell r="AD91">
            <v>67.808219178082197</v>
          </cell>
          <cell r="AE91">
            <v>100</v>
          </cell>
          <cell r="AF91">
            <v>71.818181818181813</v>
          </cell>
          <cell r="AG91">
            <v>0</v>
          </cell>
          <cell r="AH91">
            <v>39.247311827956992</v>
          </cell>
          <cell r="AI91">
            <v>100</v>
          </cell>
          <cell r="AJ91">
            <v>73.509933774834437</v>
          </cell>
          <cell r="AK91">
            <v>76.229508196721312</v>
          </cell>
          <cell r="AL91">
            <v>95</v>
          </cell>
          <cell r="AM91">
            <v>54.629629629629626</v>
          </cell>
          <cell r="AN91">
            <v>95.287958115183244</v>
          </cell>
          <cell r="AO91">
            <v>50</v>
          </cell>
          <cell r="AP91">
            <v>64.285714285714292</v>
          </cell>
          <cell r="AQ91">
            <v>95.114006514657973</v>
          </cell>
          <cell r="AR91">
            <v>100</v>
          </cell>
          <cell r="AS91">
            <v>100</v>
          </cell>
          <cell r="AT91">
            <v>87.150837988826808</v>
          </cell>
          <cell r="AU91">
            <v>100</v>
          </cell>
          <cell r="AV91">
            <v>72.131147540983605</v>
          </cell>
          <cell r="AW91">
            <v>100</v>
          </cell>
          <cell r="AX91">
            <v>100</v>
          </cell>
          <cell r="AY91">
            <v>74.712643678160916</v>
          </cell>
          <cell r="AZ91">
            <v>86.294416243654823</v>
          </cell>
          <cell r="BA91">
            <v>100</v>
          </cell>
          <cell r="BB91">
            <v>86.394557823129261</v>
          </cell>
          <cell r="BC91">
            <v>100</v>
          </cell>
          <cell r="BD91">
            <v>100</v>
          </cell>
          <cell r="BE91">
            <v>100</v>
          </cell>
          <cell r="BF91">
            <v>100</v>
          </cell>
          <cell r="BG91">
            <v>100</v>
          </cell>
          <cell r="BH91">
            <v>93.396226415094333</v>
          </cell>
          <cell r="BI91">
            <v>100</v>
          </cell>
          <cell r="BJ91">
            <v>77.272727272727266</v>
          </cell>
          <cell r="BK91">
            <v>69.767441860465112</v>
          </cell>
          <cell r="BL91">
            <v>71.774193548387103</v>
          </cell>
          <cell r="BM91">
            <v>100</v>
          </cell>
          <cell r="BN91">
            <v>100</v>
          </cell>
          <cell r="BO91">
            <v>100</v>
          </cell>
          <cell r="BP91">
            <v>100</v>
          </cell>
        </row>
        <row r="93">
          <cell r="E93">
            <v>0</v>
          </cell>
          <cell r="F93">
            <v>0</v>
          </cell>
          <cell r="G93">
            <v>78.431372549019613</v>
          </cell>
          <cell r="H93">
            <v>44.642857142857139</v>
          </cell>
          <cell r="I93">
            <v>87.969924812030072</v>
          </cell>
          <cell r="J93">
            <v>94.074074074074062</v>
          </cell>
          <cell r="K93">
            <v>63.302752293577981</v>
          </cell>
          <cell r="L93">
            <v>0</v>
          </cell>
          <cell r="M93">
            <v>25.210084033613445</v>
          </cell>
          <cell r="N93">
            <v>70</v>
          </cell>
          <cell r="O93">
            <v>69.230769230769226</v>
          </cell>
          <cell r="P93">
            <v>74.72527472527473</v>
          </cell>
          <cell r="Q93">
            <v>27.184466019417481</v>
          </cell>
          <cell r="R93">
            <v>100</v>
          </cell>
          <cell r="S93">
            <v>75.609756097560975</v>
          </cell>
          <cell r="T93">
            <v>37.179487179487175</v>
          </cell>
          <cell r="U93">
            <v>100</v>
          </cell>
          <cell r="V93">
            <v>83.832335329341305</v>
          </cell>
          <cell r="W93">
            <v>55.882352941176464</v>
          </cell>
          <cell r="X93">
            <v>63.013698630136993</v>
          </cell>
          <cell r="Y93">
            <v>14.529914529914532</v>
          </cell>
          <cell r="Z93">
            <v>100</v>
          </cell>
          <cell r="AA93">
            <v>76.795580110497241</v>
          </cell>
          <cell r="AB93">
            <v>100</v>
          </cell>
          <cell r="AC93">
            <v>70.588235294117652</v>
          </cell>
          <cell r="AD93">
            <v>88.679245283018872</v>
          </cell>
          <cell r="AE93">
            <v>98.253275109170303</v>
          </cell>
          <cell r="AF93">
            <v>96.503496503496507</v>
          </cell>
          <cell r="AG93">
            <v>85.148514851485146</v>
          </cell>
          <cell r="AH93">
            <v>44.26229508196721</v>
          </cell>
          <cell r="AI93">
            <v>76.223776223776213</v>
          </cell>
          <cell r="AJ93">
            <v>83.974358974358978</v>
          </cell>
          <cell r="AK93">
            <v>73.333333333333343</v>
          </cell>
          <cell r="AL93">
            <v>100</v>
          </cell>
          <cell r="AM93">
            <v>83.453237410071949</v>
          </cell>
          <cell r="AN93">
            <v>100</v>
          </cell>
          <cell r="AO93">
            <v>100</v>
          </cell>
          <cell r="AP93">
            <v>83.892617449664428</v>
          </cell>
          <cell r="AQ93">
            <v>78.656126482213423</v>
          </cell>
          <cell r="AR93">
            <v>89.795918367346957</v>
          </cell>
          <cell r="AS93">
            <v>100</v>
          </cell>
          <cell r="AT93">
            <v>100</v>
          </cell>
          <cell r="AU93">
            <v>92.168674698795172</v>
          </cell>
          <cell r="AV93">
            <v>90.062111801242239</v>
          </cell>
          <cell r="AW93">
            <v>92.688679245283026</v>
          </cell>
          <cell r="AX93">
            <v>100</v>
          </cell>
          <cell r="AY93">
            <v>100</v>
          </cell>
          <cell r="AZ93">
            <v>97.109826589595372</v>
          </cell>
          <cell r="BA93">
            <v>100</v>
          </cell>
          <cell r="BB93">
            <v>89.385474860335208</v>
          </cell>
          <cell r="BC93">
            <v>94.210526315789465</v>
          </cell>
          <cell r="BD93">
            <v>100</v>
          </cell>
          <cell r="BE93">
            <v>98.214285714285708</v>
          </cell>
          <cell r="BF93">
            <v>100</v>
          </cell>
          <cell r="BG93">
            <v>100</v>
          </cell>
          <cell r="BH93">
            <v>97.276264591439698</v>
          </cell>
          <cell r="BI93">
            <v>89.221556886227546</v>
          </cell>
          <cell r="BJ93">
            <v>68.292682926829258</v>
          </cell>
          <cell r="BK93">
            <v>68.604651162790702</v>
          </cell>
          <cell r="BL93">
            <v>90.740740740740748</v>
          </cell>
          <cell r="BM93">
            <v>100</v>
          </cell>
          <cell r="BN93">
            <v>100</v>
          </cell>
          <cell r="BO93">
            <v>100</v>
          </cell>
          <cell r="BP93">
            <v>100</v>
          </cell>
        </row>
        <row r="96">
          <cell r="E96">
            <v>0</v>
          </cell>
          <cell r="F96">
            <v>0</v>
          </cell>
          <cell r="G96">
            <v>0.72829131652661094</v>
          </cell>
          <cell r="H96">
            <v>1.883540372670808</v>
          </cell>
          <cell r="I96">
            <v>-1.9548872180451142</v>
          </cell>
          <cell r="J96">
            <v>-2.0622746640445739</v>
          </cell>
          <cell r="K96">
            <v>-1.2282344130312672</v>
          </cell>
          <cell r="L96">
            <v>0</v>
          </cell>
          <cell r="M96">
            <v>-2.5210084033613445</v>
          </cell>
          <cell r="N96">
            <v>-2.3284671532846715</v>
          </cell>
          <cell r="O96">
            <v>-2.9757085020242915</v>
          </cell>
          <cell r="P96">
            <v>0.21978021978022041</v>
          </cell>
          <cell r="Q96">
            <v>1.3592233009708732</v>
          </cell>
          <cell r="R96">
            <v>-0.60606060606060619</v>
          </cell>
          <cell r="S96">
            <v>2.4390243902439024</v>
          </cell>
          <cell r="T96">
            <v>2.1067935500925188</v>
          </cell>
          <cell r="U96">
            <v>-0.47169811320754745</v>
          </cell>
          <cell r="V96">
            <v>0.45547614448522467</v>
          </cell>
          <cell r="W96">
            <v>0.43118218161050875</v>
          </cell>
          <cell r="X96">
            <v>2.5775539038024444</v>
          </cell>
          <cell r="Y96">
            <v>-0.81918863609004489</v>
          </cell>
          <cell r="Z96">
            <v>-0.82568807339449535</v>
          </cell>
          <cell r="AA96">
            <v>2.3204419889502761</v>
          </cell>
          <cell r="AB96">
            <v>-2.3200000000000003</v>
          </cell>
          <cell r="AC96">
            <v>-7.0588235294117654</v>
          </cell>
          <cell r="AD96">
            <v>-2.0871026104936674</v>
          </cell>
          <cell r="AE96">
            <v>0.17467248908296967</v>
          </cell>
          <cell r="AF96">
            <v>-2.4685314685314692</v>
          </cell>
          <cell r="AG96">
            <v>-8.5148514851485153</v>
          </cell>
          <cell r="AH96">
            <v>-0.50149832540102179</v>
          </cell>
          <cell r="AI96">
            <v>2.3776223776223788</v>
          </cell>
          <cell r="AJ96">
            <v>-1.0464425199524541</v>
          </cell>
          <cell r="AK96">
            <v>0.28961748633879691</v>
          </cell>
          <cell r="AL96">
            <v>-0.5</v>
          </cell>
          <cell r="AM96">
            <v>-2.8823607780442324</v>
          </cell>
          <cell r="AN96">
            <v>-0.47120418848167561</v>
          </cell>
          <cell r="AO96">
            <v>-5</v>
          </cell>
          <cell r="AP96">
            <v>-1.9606903163950136</v>
          </cell>
          <cell r="AQ96">
            <v>1.645788003244455</v>
          </cell>
          <cell r="AR96">
            <v>1.0204081632653044</v>
          </cell>
          <cell r="AS96">
            <v>0</v>
          </cell>
          <cell r="AT96">
            <v>-1.2849162011173192</v>
          </cell>
          <cell r="AU96">
            <v>0.78313253012048278</v>
          </cell>
          <cell r="AV96">
            <v>-1.7930964260258633</v>
          </cell>
          <cell r="AW96">
            <v>0.73113207547169734</v>
          </cell>
          <cell r="AX96">
            <v>0</v>
          </cell>
          <cell r="AY96">
            <v>-2.5287356321839085</v>
          </cell>
          <cell r="AZ96">
            <v>-1.0815410345940548</v>
          </cell>
          <cell r="BA96">
            <v>0</v>
          </cell>
          <cell r="BB96">
            <v>-0.29909170372059463</v>
          </cell>
          <cell r="BC96">
            <v>0.57894736842105343</v>
          </cell>
          <cell r="BD96">
            <v>0</v>
          </cell>
          <cell r="BE96">
            <v>0.17857142857142919</v>
          </cell>
          <cell r="BF96">
            <v>0</v>
          </cell>
          <cell r="BG96">
            <v>0</v>
          </cell>
          <cell r="BH96">
            <v>-0.38800381763453656</v>
          </cell>
          <cell r="BI96">
            <v>1.0778443113772453</v>
          </cell>
          <cell r="BJ96">
            <v>0.89800443458980084</v>
          </cell>
          <cell r="BK96">
            <v>0.116279069767441</v>
          </cell>
          <cell r="BL96">
            <v>-1.8966547192353644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</row>
        <row r="97">
          <cell r="E97">
            <v>0</v>
          </cell>
          <cell r="F97">
            <v>0</v>
          </cell>
          <cell r="G97">
            <v>1</v>
          </cell>
          <cell r="H97">
            <v>1</v>
          </cell>
          <cell r="I97">
            <v>-1</v>
          </cell>
          <cell r="J97">
            <v>-1</v>
          </cell>
          <cell r="K97">
            <v>-1</v>
          </cell>
          <cell r="L97">
            <v>0</v>
          </cell>
          <cell r="M97">
            <v>-1</v>
          </cell>
          <cell r="N97">
            <v>-1</v>
          </cell>
          <cell r="O97">
            <v>-1</v>
          </cell>
          <cell r="P97">
            <v>1</v>
          </cell>
          <cell r="Q97">
            <v>1.0000000000000002</v>
          </cell>
          <cell r="R97">
            <v>-1</v>
          </cell>
          <cell r="S97">
            <v>1</v>
          </cell>
          <cell r="T97">
            <v>1</v>
          </cell>
          <cell r="U97">
            <v>-1</v>
          </cell>
          <cell r="V97">
            <v>1</v>
          </cell>
          <cell r="W97">
            <v>1</v>
          </cell>
          <cell r="X97">
            <v>1</v>
          </cell>
          <cell r="Y97">
            <v>-1.0000000000000002</v>
          </cell>
          <cell r="Z97">
            <v>-1</v>
          </cell>
          <cell r="AA97">
            <v>1</v>
          </cell>
          <cell r="AB97">
            <v>-1</v>
          </cell>
          <cell r="AC97">
            <v>-1</v>
          </cell>
          <cell r="AD97">
            <v>-1</v>
          </cell>
          <cell r="AE97">
            <v>1</v>
          </cell>
          <cell r="AF97">
            <v>-1</v>
          </cell>
          <cell r="AG97">
            <v>-1</v>
          </cell>
          <cell r="AH97">
            <v>-1</v>
          </cell>
          <cell r="AI97">
            <v>1</v>
          </cell>
          <cell r="AJ97">
            <v>-1</v>
          </cell>
          <cell r="AK97">
            <v>1</v>
          </cell>
          <cell r="AL97">
            <v>-1</v>
          </cell>
          <cell r="AM97">
            <v>-1</v>
          </cell>
          <cell r="AN97">
            <v>-1</v>
          </cell>
          <cell r="AO97">
            <v>-1</v>
          </cell>
          <cell r="AP97">
            <v>-1</v>
          </cell>
          <cell r="AQ97">
            <v>1</v>
          </cell>
          <cell r="AR97">
            <v>1</v>
          </cell>
          <cell r="AS97">
            <v>0</v>
          </cell>
          <cell r="AT97">
            <v>-1</v>
          </cell>
          <cell r="AU97">
            <v>1</v>
          </cell>
          <cell r="AV97">
            <v>-1</v>
          </cell>
          <cell r="AW97">
            <v>1</v>
          </cell>
          <cell r="AX97">
            <v>0</v>
          </cell>
          <cell r="AY97">
            <v>-1</v>
          </cell>
          <cell r="AZ97">
            <v>-1</v>
          </cell>
          <cell r="BA97">
            <v>0</v>
          </cell>
          <cell r="BB97">
            <v>-1</v>
          </cell>
          <cell r="BC97">
            <v>1</v>
          </cell>
          <cell r="BD97">
            <v>0</v>
          </cell>
          <cell r="BE97">
            <v>1</v>
          </cell>
          <cell r="BF97">
            <v>0</v>
          </cell>
          <cell r="BG97">
            <v>0</v>
          </cell>
          <cell r="BH97">
            <v>-1</v>
          </cell>
          <cell r="BI97">
            <v>1</v>
          </cell>
          <cell r="BJ97">
            <v>1</v>
          </cell>
          <cell r="BK97">
            <v>1</v>
          </cell>
          <cell r="BL97">
            <v>-1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</row>
        <row r="98">
          <cell r="E98">
            <v>2</v>
          </cell>
          <cell r="F98">
            <v>2</v>
          </cell>
          <cell r="G98">
            <v>2</v>
          </cell>
          <cell r="H98">
            <v>2</v>
          </cell>
          <cell r="I98">
            <v>2</v>
          </cell>
          <cell r="J98">
            <v>2</v>
          </cell>
          <cell r="K98">
            <v>2</v>
          </cell>
          <cell r="L98">
            <v>2</v>
          </cell>
          <cell r="M98">
            <v>2</v>
          </cell>
          <cell r="N98">
            <v>2</v>
          </cell>
          <cell r="O98">
            <v>2</v>
          </cell>
          <cell r="P98">
            <v>2</v>
          </cell>
          <cell r="Q98">
            <v>2</v>
          </cell>
          <cell r="R98">
            <v>2</v>
          </cell>
          <cell r="S98">
            <v>2</v>
          </cell>
          <cell r="T98">
            <v>2</v>
          </cell>
          <cell r="U98">
            <v>2</v>
          </cell>
          <cell r="V98">
            <v>2</v>
          </cell>
          <cell r="W98">
            <v>2</v>
          </cell>
          <cell r="X98">
            <v>2</v>
          </cell>
          <cell r="Y98">
            <v>2</v>
          </cell>
          <cell r="Z98">
            <v>2</v>
          </cell>
          <cell r="AA98">
            <v>2</v>
          </cell>
          <cell r="AB98">
            <v>2</v>
          </cell>
          <cell r="AC98">
            <v>2</v>
          </cell>
          <cell r="AD98">
            <v>2</v>
          </cell>
          <cell r="AE98">
            <v>2</v>
          </cell>
          <cell r="AF98">
            <v>2</v>
          </cell>
          <cell r="AG98">
            <v>2</v>
          </cell>
          <cell r="AH98">
            <v>2</v>
          </cell>
          <cell r="AI98">
            <v>2</v>
          </cell>
          <cell r="AJ98">
            <v>2</v>
          </cell>
          <cell r="AK98">
            <v>2</v>
          </cell>
          <cell r="AL98">
            <v>2</v>
          </cell>
          <cell r="AM98">
            <v>2</v>
          </cell>
          <cell r="AN98">
            <v>2</v>
          </cell>
          <cell r="AO98">
            <v>2</v>
          </cell>
          <cell r="AP98">
            <v>2</v>
          </cell>
          <cell r="AQ98">
            <v>2</v>
          </cell>
          <cell r="AR98">
            <v>2</v>
          </cell>
          <cell r="AS98">
            <v>2</v>
          </cell>
          <cell r="AT98">
            <v>2</v>
          </cell>
          <cell r="AU98">
            <v>2</v>
          </cell>
          <cell r="AV98">
            <v>2</v>
          </cell>
          <cell r="AW98">
            <v>2</v>
          </cell>
          <cell r="AX98">
            <v>2</v>
          </cell>
          <cell r="AY98">
            <v>2</v>
          </cell>
          <cell r="AZ98">
            <v>2</v>
          </cell>
          <cell r="BA98">
            <v>2</v>
          </cell>
          <cell r="BB98">
            <v>2</v>
          </cell>
          <cell r="BC98">
            <v>2</v>
          </cell>
          <cell r="BD98">
            <v>2</v>
          </cell>
          <cell r="BE98">
            <v>2</v>
          </cell>
          <cell r="BF98">
            <v>2</v>
          </cell>
          <cell r="BG98">
            <v>2</v>
          </cell>
          <cell r="BH98">
            <v>2</v>
          </cell>
          <cell r="BI98">
            <v>2</v>
          </cell>
          <cell r="BJ98">
            <v>2</v>
          </cell>
          <cell r="BK98">
            <v>2</v>
          </cell>
          <cell r="BL98">
            <v>2</v>
          </cell>
          <cell r="BM98">
            <v>2</v>
          </cell>
          <cell r="BN98">
            <v>2</v>
          </cell>
          <cell r="BO98">
            <v>2</v>
          </cell>
          <cell r="BP98">
            <v>2</v>
          </cell>
        </row>
        <row r="99">
          <cell r="E99">
            <v>0</v>
          </cell>
          <cell r="F99">
            <v>0</v>
          </cell>
          <cell r="G99" t="e">
            <v>#DIV/0!</v>
          </cell>
          <cell r="H99" t="e">
            <v>#DIV/0!</v>
          </cell>
          <cell r="I99" t="e">
            <v>#DIV/0!</v>
          </cell>
          <cell r="J99" t="e">
            <v>#DIV/0!</v>
          </cell>
          <cell r="K99" t="e">
            <v>#DIV/0!</v>
          </cell>
          <cell r="L99">
            <v>0</v>
          </cell>
          <cell r="M99" t="e">
            <v>#DIV/0!</v>
          </cell>
          <cell r="N99" t="e">
            <v>#DIV/0!</v>
          </cell>
          <cell r="O99" t="e">
            <v>#DIV/0!</v>
          </cell>
          <cell r="P99" t="e">
            <v>#DIV/0!</v>
          </cell>
          <cell r="Q99" t="e">
            <v>#NUM!</v>
          </cell>
          <cell r="R99" t="e">
            <v>#DIV/0!</v>
          </cell>
          <cell r="S99" t="e">
            <v>#DIV/0!</v>
          </cell>
          <cell r="T99" t="e">
            <v>#DIV/0!</v>
          </cell>
          <cell r="U99" t="e">
            <v>#DIV/0!</v>
          </cell>
          <cell r="V99" t="e">
            <v>#DIV/0!</v>
          </cell>
          <cell r="W99" t="e">
            <v>#DIV/0!</v>
          </cell>
          <cell r="X99" t="e">
            <v>#DIV/0!</v>
          </cell>
          <cell r="Y99" t="e">
            <v>#NUM!</v>
          </cell>
          <cell r="Z99" t="e">
            <v>#DIV/0!</v>
          </cell>
          <cell r="AA99" t="e">
            <v>#DIV/0!</v>
          </cell>
          <cell r="AB99" t="e">
            <v>#DIV/0!</v>
          </cell>
          <cell r="AC99" t="e">
            <v>#DIV/0!</v>
          </cell>
          <cell r="AD99" t="e">
            <v>#DIV/0!</v>
          </cell>
          <cell r="AE99" t="e">
            <v>#DIV/0!</v>
          </cell>
          <cell r="AF99" t="e">
            <v>#DIV/0!</v>
          </cell>
          <cell r="AG99" t="e">
            <v>#DIV/0!</v>
          </cell>
          <cell r="AH99" t="e">
            <v>#DIV/0!</v>
          </cell>
          <cell r="AI99" t="e">
            <v>#DIV/0!</v>
          </cell>
          <cell r="AJ99" t="e">
            <v>#DIV/0!</v>
          </cell>
          <cell r="AK99" t="e">
            <v>#DIV/0!</v>
          </cell>
          <cell r="AL99" t="e">
            <v>#DIV/0!</v>
          </cell>
          <cell r="AM99" t="e">
            <v>#DIV/0!</v>
          </cell>
          <cell r="AN99" t="e">
            <v>#DIV/0!</v>
          </cell>
          <cell r="AO99" t="e">
            <v>#DIV/0!</v>
          </cell>
          <cell r="AP99" t="e">
            <v>#DIV/0!</v>
          </cell>
          <cell r="AQ99" t="e">
            <v>#DIV/0!</v>
          </cell>
          <cell r="AR99" t="e">
            <v>#DIV/0!</v>
          </cell>
          <cell r="AS99">
            <v>0</v>
          </cell>
          <cell r="AT99" t="e">
            <v>#DIV/0!</v>
          </cell>
          <cell r="AU99" t="e">
            <v>#DIV/0!</v>
          </cell>
          <cell r="AV99" t="e">
            <v>#DIV/0!</v>
          </cell>
          <cell r="AW99" t="e">
            <v>#DIV/0!</v>
          </cell>
          <cell r="AX99">
            <v>0</v>
          </cell>
          <cell r="AY99" t="e">
            <v>#DIV/0!</v>
          </cell>
          <cell r="AZ99" t="e">
            <v>#DIV/0!</v>
          </cell>
          <cell r="BA99">
            <v>0</v>
          </cell>
          <cell r="BB99" t="e">
            <v>#DIV/0!</v>
          </cell>
          <cell r="BC99" t="e">
            <v>#DIV/0!</v>
          </cell>
          <cell r="BD99">
            <v>0</v>
          </cell>
          <cell r="BE99" t="e">
            <v>#DIV/0!</v>
          </cell>
          <cell r="BF99">
            <v>0</v>
          </cell>
          <cell r="BG99">
            <v>0</v>
          </cell>
          <cell r="BH99" t="e">
            <v>#DIV/0!</v>
          </cell>
          <cell r="BI99" t="e">
            <v>#DIV/0!</v>
          </cell>
          <cell r="BJ99" t="e">
            <v>#DIV/0!</v>
          </cell>
          <cell r="BK99" t="e">
            <v>#DIV/0!</v>
          </cell>
          <cell r="BL99" t="e">
            <v>#DIV/0!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</row>
        <row r="100"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</row>
        <row r="101">
          <cell r="E101" t="e">
            <v>#NUM!</v>
          </cell>
          <cell r="F101" t="e">
            <v>#NUM!</v>
          </cell>
          <cell r="G101" t="e">
            <v>#DIV/0!</v>
          </cell>
          <cell r="H101" t="e">
            <v>#DIV/0!</v>
          </cell>
          <cell r="I101" t="e">
            <v>#DIV/0!</v>
          </cell>
          <cell r="J101" t="e">
            <v>#DIV/0!</v>
          </cell>
          <cell r="K101" t="e">
            <v>#DIV/0!</v>
          </cell>
          <cell r="L101" t="e">
            <v>#NUM!</v>
          </cell>
          <cell r="M101" t="e">
            <v>#DIV/0!</v>
          </cell>
          <cell r="N101">
            <v>0</v>
          </cell>
          <cell r="O101" t="e">
            <v>#DIV/0!</v>
          </cell>
          <cell r="P101" t="e">
            <v>#DIV/0!</v>
          </cell>
          <cell r="Q101" t="e">
            <v>#NUM!</v>
          </cell>
          <cell r="R101" t="e">
            <v>#DIV/0!</v>
          </cell>
          <cell r="S101" t="e">
            <v>#DIV/0!</v>
          </cell>
          <cell r="T101" t="e">
            <v>#DIV/0!</v>
          </cell>
          <cell r="U101" t="e">
            <v>#DIV/0!</v>
          </cell>
          <cell r="V101" t="e">
            <v>#DIV/0!</v>
          </cell>
          <cell r="W101" t="e">
            <v>#DIV/0!</v>
          </cell>
          <cell r="X101" t="e">
            <v>#DIV/0!</v>
          </cell>
          <cell r="Y101" t="e">
            <v>#NUM!</v>
          </cell>
          <cell r="Z101" t="e">
            <v>#DIV/0!</v>
          </cell>
          <cell r="AA101" t="e">
            <v>#DIV/0!</v>
          </cell>
          <cell r="AB101" t="e">
            <v>#DIV/0!</v>
          </cell>
          <cell r="AC101" t="e">
            <v>#DIV/0!</v>
          </cell>
          <cell r="AD101" t="e">
            <v>#DIV/0!</v>
          </cell>
          <cell r="AE101" t="e">
            <v>#DIV/0!</v>
          </cell>
          <cell r="AF101" t="e">
            <v>#DIV/0!</v>
          </cell>
          <cell r="AG101" t="e">
            <v>#DIV/0!</v>
          </cell>
          <cell r="AH101" t="e">
            <v>#DIV/0!</v>
          </cell>
          <cell r="AI101" t="e">
            <v>#DIV/0!</v>
          </cell>
          <cell r="AJ101" t="e">
            <v>#DIV/0!</v>
          </cell>
          <cell r="AK101" t="e">
            <v>#DIV/0!</v>
          </cell>
          <cell r="AL101" t="e">
            <v>#DIV/0!</v>
          </cell>
          <cell r="AM101" t="e">
            <v>#DIV/0!</v>
          </cell>
          <cell r="AN101" t="e">
            <v>#DIV/0!</v>
          </cell>
          <cell r="AO101" t="e">
            <v>#DIV/0!</v>
          </cell>
          <cell r="AP101" t="e">
            <v>#DIV/0!</v>
          </cell>
          <cell r="AQ101" t="e">
            <v>#DIV/0!</v>
          </cell>
          <cell r="AR101" t="e">
            <v>#DIV/0!</v>
          </cell>
          <cell r="AS101" t="e">
            <v>#NUM!</v>
          </cell>
          <cell r="AT101" t="e">
            <v>#DIV/0!</v>
          </cell>
          <cell r="AU101" t="e">
            <v>#DIV/0!</v>
          </cell>
          <cell r="AV101" t="e">
            <v>#DIV/0!</v>
          </cell>
          <cell r="AW101" t="e">
            <v>#DIV/0!</v>
          </cell>
          <cell r="AX101" t="e">
            <v>#NUM!</v>
          </cell>
          <cell r="AY101" t="e">
            <v>#DIV/0!</v>
          </cell>
          <cell r="AZ101" t="e">
            <v>#DIV/0!</v>
          </cell>
          <cell r="BA101" t="e">
            <v>#NUM!</v>
          </cell>
          <cell r="BB101" t="e">
            <v>#DIV/0!</v>
          </cell>
          <cell r="BC101" t="e">
            <v>#DIV/0!</v>
          </cell>
          <cell r="BD101" t="e">
            <v>#NUM!</v>
          </cell>
          <cell r="BE101" t="e">
            <v>#DIV/0!</v>
          </cell>
          <cell r="BF101" t="e">
            <v>#NUM!</v>
          </cell>
          <cell r="BG101" t="e">
            <v>#NUM!</v>
          </cell>
          <cell r="BH101" t="e">
            <v>#DIV/0!</v>
          </cell>
          <cell r="BI101" t="e">
            <v>#DIV/0!</v>
          </cell>
          <cell r="BJ101" t="e">
            <v>#DIV/0!</v>
          </cell>
          <cell r="BK101" t="e">
            <v>#DIV/0!</v>
          </cell>
          <cell r="BL101" t="e">
            <v>#DIV/0!</v>
          </cell>
          <cell r="BM101" t="e">
            <v>#NUM!</v>
          </cell>
          <cell r="BN101" t="e">
            <v>#NUM!</v>
          </cell>
          <cell r="BO101" t="e">
            <v>#NUM!</v>
          </cell>
          <cell r="BP101" t="e">
            <v>#NUM!</v>
          </cell>
        </row>
        <row r="102">
          <cell r="E102" t="e">
            <v>#NUM!</v>
          </cell>
          <cell r="F102" t="e">
            <v>#NUM!</v>
          </cell>
          <cell r="G102" t="e">
            <v>#DIV/0!</v>
          </cell>
          <cell r="H102" t="e">
            <v>#DIV/0!</v>
          </cell>
          <cell r="I102" t="e">
            <v>#DIV/0!</v>
          </cell>
          <cell r="J102" t="e">
            <v>#DIV/0!</v>
          </cell>
          <cell r="K102" t="e">
            <v>#DIV/0!</v>
          </cell>
          <cell r="L102" t="e">
            <v>#NUM!</v>
          </cell>
          <cell r="M102" t="e">
            <v>#DIV/0!</v>
          </cell>
          <cell r="N102" t="str">
            <v>ok</v>
          </cell>
          <cell r="O102" t="e">
            <v>#DIV/0!</v>
          </cell>
          <cell r="P102" t="e">
            <v>#DIV/0!</v>
          </cell>
          <cell r="Q102" t="e">
            <v>#NUM!</v>
          </cell>
          <cell r="R102" t="e">
            <v>#DIV/0!</v>
          </cell>
          <cell r="S102" t="e">
            <v>#DIV/0!</v>
          </cell>
          <cell r="T102" t="e">
            <v>#DIV/0!</v>
          </cell>
          <cell r="U102" t="e">
            <v>#DIV/0!</v>
          </cell>
          <cell r="V102" t="e">
            <v>#DIV/0!</v>
          </cell>
          <cell r="W102" t="e">
            <v>#DIV/0!</v>
          </cell>
          <cell r="X102" t="e">
            <v>#DIV/0!</v>
          </cell>
          <cell r="Y102" t="e">
            <v>#NUM!</v>
          </cell>
          <cell r="Z102" t="e">
            <v>#DIV/0!</v>
          </cell>
          <cell r="AA102" t="e">
            <v>#DIV/0!</v>
          </cell>
          <cell r="AB102" t="e">
            <v>#DIV/0!</v>
          </cell>
          <cell r="AC102" t="e">
            <v>#DIV/0!</v>
          </cell>
          <cell r="AD102" t="e">
            <v>#DIV/0!</v>
          </cell>
          <cell r="AE102" t="e">
            <v>#DIV/0!</v>
          </cell>
          <cell r="AF102" t="e">
            <v>#DIV/0!</v>
          </cell>
          <cell r="AG102" t="e">
            <v>#DIV/0!</v>
          </cell>
          <cell r="AH102" t="e">
            <v>#DIV/0!</v>
          </cell>
          <cell r="AI102" t="e">
            <v>#DIV/0!</v>
          </cell>
          <cell r="AJ102" t="e">
            <v>#DIV/0!</v>
          </cell>
          <cell r="AK102" t="e">
            <v>#DIV/0!</v>
          </cell>
          <cell r="AL102" t="e">
            <v>#DIV/0!</v>
          </cell>
          <cell r="AM102" t="e">
            <v>#DIV/0!</v>
          </cell>
          <cell r="AN102" t="e">
            <v>#DIV/0!</v>
          </cell>
          <cell r="AO102" t="e">
            <v>#DIV/0!</v>
          </cell>
          <cell r="AP102" t="e">
            <v>#DIV/0!</v>
          </cell>
          <cell r="AQ102" t="e">
            <v>#DIV/0!</v>
          </cell>
          <cell r="AR102" t="e">
            <v>#DIV/0!</v>
          </cell>
          <cell r="AS102" t="e">
            <v>#NUM!</v>
          </cell>
          <cell r="AT102" t="e">
            <v>#DIV/0!</v>
          </cell>
          <cell r="AU102" t="e">
            <v>#DIV/0!</v>
          </cell>
          <cell r="AV102" t="e">
            <v>#DIV/0!</v>
          </cell>
          <cell r="AW102" t="e">
            <v>#DIV/0!</v>
          </cell>
          <cell r="AX102" t="e">
            <v>#NUM!</v>
          </cell>
          <cell r="AY102" t="e">
            <v>#DIV/0!</v>
          </cell>
          <cell r="AZ102" t="e">
            <v>#DIV/0!</v>
          </cell>
          <cell r="BA102" t="e">
            <v>#NUM!</v>
          </cell>
          <cell r="BB102" t="e">
            <v>#DIV/0!</v>
          </cell>
          <cell r="BC102" t="e">
            <v>#DIV/0!</v>
          </cell>
          <cell r="BD102" t="e">
            <v>#NUM!</v>
          </cell>
          <cell r="BE102" t="e">
            <v>#DIV/0!</v>
          </cell>
          <cell r="BF102" t="e">
            <v>#NUM!</v>
          </cell>
          <cell r="BG102" t="e">
            <v>#NUM!</v>
          </cell>
          <cell r="BH102" t="e">
            <v>#DIV/0!</v>
          </cell>
          <cell r="BI102" t="e">
            <v>#DIV/0!</v>
          </cell>
          <cell r="BJ102" t="e">
            <v>#DIV/0!</v>
          </cell>
          <cell r="BK102" t="e">
            <v>#DIV/0!</v>
          </cell>
          <cell r="BL102" t="e">
            <v>#DIV/0!</v>
          </cell>
          <cell r="BM102" t="e">
            <v>#NUM!</v>
          </cell>
          <cell r="BN102" t="e">
            <v>#NUM!</v>
          </cell>
          <cell r="BO102" t="e">
            <v>#NUM!</v>
          </cell>
          <cell r="BP102" t="e">
            <v>#NUM!</v>
          </cell>
        </row>
        <row r="103">
          <cell r="E103" t="e">
            <v>#NUM!</v>
          </cell>
          <cell r="F103" t="e">
            <v>#NUM!</v>
          </cell>
          <cell r="G103" t="e">
            <v>#DIV/0!</v>
          </cell>
          <cell r="H103" t="e">
            <v>#DIV/0!</v>
          </cell>
          <cell r="I103" t="e">
            <v>#DIV/0!</v>
          </cell>
          <cell r="J103" t="e">
            <v>#DIV/0!</v>
          </cell>
          <cell r="K103" t="e">
            <v>#DIV/0!</v>
          </cell>
          <cell r="L103" t="e">
            <v>#NUM!</v>
          </cell>
          <cell r="M103" t="e">
            <v>#DIV/0!</v>
          </cell>
          <cell r="N103">
            <v>-2.3284671532846715</v>
          </cell>
          <cell r="O103" t="e">
            <v>#DIV/0!</v>
          </cell>
          <cell r="P103" t="e">
            <v>#DIV/0!</v>
          </cell>
          <cell r="Q103" t="e">
            <v>#NUM!</v>
          </cell>
          <cell r="R103" t="e">
            <v>#DIV/0!</v>
          </cell>
          <cell r="S103" t="e">
            <v>#DIV/0!</v>
          </cell>
          <cell r="T103" t="e">
            <v>#DIV/0!</v>
          </cell>
          <cell r="U103" t="e">
            <v>#DIV/0!</v>
          </cell>
          <cell r="V103" t="e">
            <v>#DIV/0!</v>
          </cell>
          <cell r="W103" t="e">
            <v>#DIV/0!</v>
          </cell>
          <cell r="X103" t="e">
            <v>#DIV/0!</v>
          </cell>
          <cell r="Y103" t="e">
            <v>#NUM!</v>
          </cell>
          <cell r="Z103" t="e">
            <v>#DIV/0!</v>
          </cell>
          <cell r="AA103" t="e">
            <v>#DIV/0!</v>
          </cell>
          <cell r="AB103" t="e">
            <v>#DIV/0!</v>
          </cell>
          <cell r="AC103" t="e">
            <v>#DIV/0!</v>
          </cell>
          <cell r="AD103" t="e">
            <v>#DIV/0!</v>
          </cell>
          <cell r="AE103" t="e">
            <v>#DIV/0!</v>
          </cell>
          <cell r="AF103" t="e">
            <v>#DIV/0!</v>
          </cell>
          <cell r="AG103" t="e">
            <v>#DIV/0!</v>
          </cell>
          <cell r="AH103" t="e">
            <v>#DIV/0!</v>
          </cell>
          <cell r="AI103" t="e">
            <v>#DIV/0!</v>
          </cell>
          <cell r="AJ103" t="e">
            <v>#DIV/0!</v>
          </cell>
          <cell r="AK103" t="e">
            <v>#DIV/0!</v>
          </cell>
          <cell r="AL103" t="e">
            <v>#DIV/0!</v>
          </cell>
          <cell r="AM103" t="e">
            <v>#DIV/0!</v>
          </cell>
          <cell r="AN103" t="e">
            <v>#DIV/0!</v>
          </cell>
          <cell r="AO103" t="e">
            <v>#DIV/0!</v>
          </cell>
          <cell r="AP103" t="e">
            <v>#DIV/0!</v>
          </cell>
          <cell r="AQ103" t="e">
            <v>#DIV/0!</v>
          </cell>
          <cell r="AR103" t="e">
            <v>#DIV/0!</v>
          </cell>
          <cell r="AS103" t="e">
            <v>#NUM!</v>
          </cell>
          <cell r="AT103" t="e">
            <v>#DIV/0!</v>
          </cell>
          <cell r="AU103" t="e">
            <v>#DIV/0!</v>
          </cell>
          <cell r="AV103" t="e">
            <v>#DIV/0!</v>
          </cell>
          <cell r="AW103" t="e">
            <v>#DIV/0!</v>
          </cell>
          <cell r="AX103" t="e">
            <v>#NUM!</v>
          </cell>
          <cell r="AY103" t="e">
            <v>#DIV/0!</v>
          </cell>
          <cell r="AZ103" t="e">
            <v>#DIV/0!</v>
          </cell>
          <cell r="BA103" t="e">
            <v>#NUM!</v>
          </cell>
          <cell r="BB103" t="e">
            <v>#DIV/0!</v>
          </cell>
          <cell r="BC103" t="e">
            <v>#DIV/0!</v>
          </cell>
          <cell r="BD103" t="e">
            <v>#NUM!</v>
          </cell>
          <cell r="BE103" t="e">
            <v>#DIV/0!</v>
          </cell>
          <cell r="BF103" t="e">
            <v>#NUM!</v>
          </cell>
          <cell r="BG103" t="e">
            <v>#NUM!</v>
          </cell>
          <cell r="BH103" t="e">
            <v>#DIV/0!</v>
          </cell>
          <cell r="BI103" t="e">
            <v>#DIV/0!</v>
          </cell>
          <cell r="BJ103" t="e">
            <v>#DIV/0!</v>
          </cell>
          <cell r="BK103" t="e">
            <v>#DIV/0!</v>
          </cell>
          <cell r="BL103" t="e">
            <v>#DIV/0!</v>
          </cell>
          <cell r="BM103" t="e">
            <v>#NUM!</v>
          </cell>
          <cell r="BN103" t="e">
            <v>#NUM!</v>
          </cell>
          <cell r="BO103" t="e">
            <v>#NUM!</v>
          </cell>
          <cell r="BP103" t="e">
            <v>#NUM!</v>
          </cell>
        </row>
        <row r="104">
          <cell r="E104">
            <v>0</v>
          </cell>
          <cell r="F104">
            <v>0</v>
          </cell>
          <cell r="G104">
            <v>7.282913165266109</v>
          </cell>
          <cell r="H104">
            <v>18.83540372670808</v>
          </cell>
          <cell r="I104">
            <v>-19.548872180451141</v>
          </cell>
          <cell r="J104">
            <v>-20.62274664044574</v>
          </cell>
          <cell r="K104">
            <v>-12.282344130312673</v>
          </cell>
          <cell r="L104">
            <v>0</v>
          </cell>
          <cell r="M104">
            <v>-25.210084033613445</v>
          </cell>
          <cell r="N104">
            <v>-23.284671532846716</v>
          </cell>
          <cell r="O104">
            <v>-29.757085020242911</v>
          </cell>
          <cell r="P104">
            <v>2.1978021978022042</v>
          </cell>
          <cell r="Q104">
            <v>13.592233009708732</v>
          </cell>
          <cell r="R104">
            <v>-6.0606060606060623</v>
          </cell>
          <cell r="S104">
            <v>24.390243902439025</v>
          </cell>
          <cell r="T104">
            <v>21.067935500925188</v>
          </cell>
          <cell r="U104">
            <v>-4.7169811320754746</v>
          </cell>
          <cell r="V104">
            <v>4.5547614448522467</v>
          </cell>
          <cell r="W104">
            <v>4.3118218161050876</v>
          </cell>
          <cell r="X104">
            <v>25.775539038024441</v>
          </cell>
          <cell r="Y104">
            <v>-8.1918863609004475</v>
          </cell>
          <cell r="Z104">
            <v>-8.2568807339449535</v>
          </cell>
          <cell r="AA104">
            <v>23.204419889502759</v>
          </cell>
          <cell r="AB104">
            <v>-23.200000000000003</v>
          </cell>
          <cell r="AC104">
            <v>-70.588235294117652</v>
          </cell>
          <cell r="AD104">
            <v>-20.871026104936675</v>
          </cell>
          <cell r="AE104">
            <v>1.7467248908296966</v>
          </cell>
          <cell r="AF104">
            <v>-24.685314685314694</v>
          </cell>
          <cell r="AG104">
            <v>-85.148514851485146</v>
          </cell>
          <cell r="AH104">
            <v>-5.0149832540102182</v>
          </cell>
          <cell r="AI104">
            <v>23.776223776223787</v>
          </cell>
          <cell r="AJ104">
            <v>-10.464425199524541</v>
          </cell>
          <cell r="AK104">
            <v>2.8961748633879694</v>
          </cell>
          <cell r="AL104">
            <v>-5</v>
          </cell>
          <cell r="AM104">
            <v>-28.823607780442323</v>
          </cell>
          <cell r="AN104">
            <v>-4.712041884816756</v>
          </cell>
          <cell r="AO104">
            <v>-50</v>
          </cell>
          <cell r="AP104">
            <v>-19.606903163950136</v>
          </cell>
          <cell r="AQ104">
            <v>16.45788003244455</v>
          </cell>
          <cell r="AR104">
            <v>10.204081632653043</v>
          </cell>
          <cell r="AS104">
            <v>0</v>
          </cell>
          <cell r="AT104">
            <v>-12.849162011173192</v>
          </cell>
          <cell r="AU104">
            <v>7.8313253012048278</v>
          </cell>
          <cell r="AV104">
            <v>-17.930964260258634</v>
          </cell>
          <cell r="AW104">
            <v>7.3113207547169736</v>
          </cell>
          <cell r="AX104">
            <v>0</v>
          </cell>
          <cell r="AY104">
            <v>-25.287356321839084</v>
          </cell>
          <cell r="AZ104">
            <v>-10.815410345940549</v>
          </cell>
          <cell r="BA104">
            <v>0</v>
          </cell>
          <cell r="BB104">
            <v>-2.9909170372059464</v>
          </cell>
          <cell r="BC104">
            <v>5.7894736842105345</v>
          </cell>
          <cell r="BD104">
            <v>0</v>
          </cell>
          <cell r="BE104">
            <v>1.7857142857142918</v>
          </cell>
          <cell r="BF104">
            <v>0</v>
          </cell>
          <cell r="BG104">
            <v>0</v>
          </cell>
          <cell r="BH104">
            <v>-3.8800381763453657</v>
          </cell>
          <cell r="BI104">
            <v>10.778443113772454</v>
          </cell>
          <cell r="BJ104">
            <v>8.9800443458980084</v>
          </cell>
          <cell r="BK104">
            <v>1.16279069767441</v>
          </cell>
          <cell r="BL104">
            <v>-18.966547192353644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</row>
        <row r="106">
          <cell r="E106" t="e">
            <v>#VALUE!</v>
          </cell>
          <cell r="F106">
            <v>76.315789473684205</v>
          </cell>
          <cell r="G106">
            <v>76.470588235294116</v>
          </cell>
          <cell r="H106">
            <v>33.333333333333329</v>
          </cell>
          <cell r="I106">
            <v>60.833333333333343</v>
          </cell>
          <cell r="J106">
            <v>82.835820895522389</v>
          </cell>
          <cell r="K106">
            <v>81.350482315112544</v>
          </cell>
          <cell r="L106">
            <v>30.208333333333332</v>
          </cell>
          <cell r="M106">
            <v>0</v>
          </cell>
          <cell r="N106">
            <v>0</v>
          </cell>
          <cell r="O106">
            <v>28.662420382165603</v>
          </cell>
          <cell r="P106">
            <v>100</v>
          </cell>
          <cell r="Q106">
            <v>100</v>
          </cell>
          <cell r="R106">
            <v>100</v>
          </cell>
          <cell r="S106">
            <v>62.264150943396224</v>
          </cell>
          <cell r="T106">
            <v>65.925925925925924</v>
          </cell>
          <cell r="U106">
            <v>100</v>
          </cell>
          <cell r="V106">
            <v>100</v>
          </cell>
          <cell r="W106">
            <v>100</v>
          </cell>
          <cell r="X106">
            <v>94.14414414414415</v>
          </cell>
          <cell r="Y106">
            <v>67.592592592592581</v>
          </cell>
          <cell r="Z106">
            <v>55.55555555555555</v>
          </cell>
          <cell r="AA106">
            <v>68.531468531468533</v>
          </cell>
          <cell r="AB106">
            <v>89.795918367346943</v>
          </cell>
          <cell r="AC106">
            <v>81.730769230769226</v>
          </cell>
          <cell r="AD106">
            <v>97.142857142857139</v>
          </cell>
          <cell r="AE106">
            <v>60.624999999999993</v>
          </cell>
          <cell r="AF106">
            <v>56.896551724137922</v>
          </cell>
          <cell r="AG106">
            <v>100</v>
          </cell>
          <cell r="AH106">
            <v>100</v>
          </cell>
          <cell r="AI106">
            <v>66.666666666666657</v>
          </cell>
          <cell r="AJ106">
            <v>64.233576642335763</v>
          </cell>
          <cell r="AK106">
            <v>66.929133858267704</v>
          </cell>
          <cell r="AL106">
            <v>100</v>
          </cell>
          <cell r="AM106">
            <v>96.380090497737555</v>
          </cell>
          <cell r="AN106">
            <v>100</v>
          </cell>
          <cell r="AO106">
            <v>100</v>
          </cell>
          <cell r="AP106">
            <v>100</v>
          </cell>
          <cell r="AQ106">
            <v>91.056910569105682</v>
          </cell>
          <cell r="AR106">
            <v>75.373134328358205</v>
          </cell>
          <cell r="AS106">
            <v>24.369747899159663</v>
          </cell>
          <cell r="AT106">
            <v>100</v>
          </cell>
          <cell r="AU106">
            <v>79.393939393939391</v>
          </cell>
          <cell r="AV106">
            <v>100</v>
          </cell>
          <cell r="AW106">
            <v>81.456953642384093</v>
          </cell>
          <cell r="AX106">
            <v>70.399999999999991</v>
          </cell>
          <cell r="AY106">
            <v>100</v>
          </cell>
          <cell r="AZ106">
            <v>100</v>
          </cell>
          <cell r="BA106">
            <v>100</v>
          </cell>
          <cell r="BB106">
            <v>94.117647058823522</v>
          </cell>
          <cell r="BC106">
            <v>100</v>
          </cell>
          <cell r="BD106">
            <v>82.882882882882882</v>
          </cell>
          <cell r="BE106">
            <v>100</v>
          </cell>
          <cell r="BF106">
            <v>26.785714285714285</v>
          </cell>
          <cell r="BG106">
            <v>0</v>
          </cell>
          <cell r="BH106">
            <v>0</v>
          </cell>
          <cell r="BI106">
            <v>85.826771653543304</v>
          </cell>
          <cell r="BJ106">
            <v>97.368421052631575</v>
          </cell>
          <cell r="BK106">
            <v>78</v>
          </cell>
          <cell r="BL106">
            <v>77.600000000000009</v>
          </cell>
          <cell r="BM106">
            <v>100</v>
          </cell>
          <cell r="BN106">
            <v>100</v>
          </cell>
          <cell r="BO106">
            <v>100</v>
          </cell>
          <cell r="BP106">
            <v>72.826086956521735</v>
          </cell>
        </row>
        <row r="108">
          <cell r="E108">
            <v>100</v>
          </cell>
          <cell r="F108">
            <v>0</v>
          </cell>
          <cell r="G108">
            <v>35.789473684210535</v>
          </cell>
          <cell r="H108">
            <v>26.351351351351354</v>
          </cell>
          <cell r="I108">
            <v>51.818181818181806</v>
          </cell>
          <cell r="J108">
            <v>56.578947368421048</v>
          </cell>
          <cell r="K108">
            <v>65.876777251184834</v>
          </cell>
          <cell r="L108">
            <v>30.526315789473685</v>
          </cell>
          <cell r="M108">
            <v>0</v>
          </cell>
          <cell r="N108">
            <v>6.9565217391304337</v>
          </cell>
          <cell r="O108">
            <v>23.780487804878049</v>
          </cell>
          <cell r="P108">
            <v>49.450549450549453</v>
          </cell>
          <cell r="Q108">
            <v>100</v>
          </cell>
          <cell r="R108">
            <v>98.958333333333343</v>
          </cell>
          <cell r="S108">
            <v>57.407407407407405</v>
          </cell>
          <cell r="T108">
            <v>63.576158940397356</v>
          </cell>
          <cell r="U108">
            <v>91.044776119402997</v>
          </cell>
          <cell r="V108">
            <v>81.021897810218974</v>
          </cell>
          <cell r="W108">
            <v>83.030303030303031</v>
          </cell>
          <cell r="X108">
            <v>61.428571428571431</v>
          </cell>
          <cell r="Y108">
            <v>68.55670103092784</v>
          </cell>
          <cell r="Z108">
            <v>55.454545454545446</v>
          </cell>
          <cell r="AA108">
            <v>100</v>
          </cell>
          <cell r="AB108">
            <v>80.392156862745097</v>
          </cell>
          <cell r="AC108">
            <v>94.73684210526315</v>
          </cell>
          <cell r="AD108">
            <v>100</v>
          </cell>
          <cell r="AE108">
            <v>59.444444444444443</v>
          </cell>
          <cell r="AF108">
            <v>66.878980891719735</v>
          </cell>
          <cell r="AG108">
            <v>82.558139534883722</v>
          </cell>
          <cell r="AH108">
            <v>100</v>
          </cell>
          <cell r="AI108">
            <v>42.063492063492063</v>
          </cell>
          <cell r="AJ108">
            <v>57.961783439490446</v>
          </cell>
          <cell r="AK108">
            <v>60.317460317460316</v>
          </cell>
          <cell r="AL108">
            <v>98.275862068965509</v>
          </cell>
          <cell r="AM108">
            <v>66.92307692307692</v>
          </cell>
          <cell r="AN108">
            <v>95.798319327731079</v>
          </cell>
          <cell r="AO108">
            <v>100</v>
          </cell>
          <cell r="AP108">
            <v>100</v>
          </cell>
          <cell r="AQ108">
            <v>96.688741721854299</v>
          </cell>
          <cell r="AR108">
            <v>95.934959349593498</v>
          </cell>
          <cell r="AS108">
            <v>58.620689655172406</v>
          </cell>
          <cell r="AT108">
            <v>75.757575757575751</v>
          </cell>
          <cell r="AU108">
            <v>54.198473282442741</v>
          </cell>
          <cell r="AV108">
            <v>100</v>
          </cell>
          <cell r="AW108">
            <v>87.943262411347519</v>
          </cell>
          <cell r="AX108">
            <v>71.739130434782624</v>
          </cell>
          <cell r="AY108">
            <v>100</v>
          </cell>
          <cell r="AZ108">
            <v>91.452991452991455</v>
          </cell>
          <cell r="BA108">
            <v>94.117647058823522</v>
          </cell>
          <cell r="BB108">
            <v>93.181818181818187</v>
          </cell>
          <cell r="BC108">
            <v>93.023255813953483</v>
          </cell>
          <cell r="BD108">
            <v>90.677966101694906</v>
          </cell>
          <cell r="BE108">
            <v>100</v>
          </cell>
          <cell r="BF108">
            <v>74.590163934426229</v>
          </cell>
          <cell r="BG108">
            <v>96.36363636363636</v>
          </cell>
          <cell r="BH108">
            <v>75.16339869281046</v>
          </cell>
          <cell r="BI108">
            <v>96.8</v>
          </cell>
          <cell r="BJ108">
            <v>75.539568345323744</v>
          </cell>
          <cell r="BK108">
            <v>96.590909090909079</v>
          </cell>
          <cell r="BL108">
            <v>100</v>
          </cell>
          <cell r="BM108">
            <v>100</v>
          </cell>
          <cell r="BN108">
            <v>100</v>
          </cell>
          <cell r="BO108">
            <v>100</v>
          </cell>
          <cell r="BP108">
            <v>100</v>
          </cell>
        </row>
        <row r="111">
          <cell r="E111" t="e">
            <v>#VALUE!</v>
          </cell>
          <cell r="F111">
            <v>7.6315789473684212</v>
          </cell>
          <cell r="G111">
            <v>4.0681114551083581</v>
          </cell>
          <cell r="H111">
            <v>0.6981981981981974</v>
          </cell>
          <cell r="I111">
            <v>0.90151515151515371</v>
          </cell>
          <cell r="J111">
            <v>2.6256873527101341</v>
          </cell>
          <cell r="K111">
            <v>1.547370506392771</v>
          </cell>
          <cell r="L111">
            <v>-3.1798245614035284E-2</v>
          </cell>
          <cell r="M111">
            <v>0</v>
          </cell>
          <cell r="N111">
            <v>-0.69565217391304346</v>
          </cell>
          <cell r="O111">
            <v>0.48819325772875538</v>
          </cell>
          <cell r="P111">
            <v>5.0549450549450547</v>
          </cell>
          <cell r="Q111">
            <v>0</v>
          </cell>
          <cell r="R111">
            <v>0.10416666666666571</v>
          </cell>
          <cell r="S111">
            <v>0.48567435359888195</v>
          </cell>
          <cell r="T111">
            <v>0.2349766985528568</v>
          </cell>
          <cell r="U111">
            <v>0.8955223880597003</v>
          </cell>
          <cell r="V111">
            <v>1.8978102189781025</v>
          </cell>
          <cell r="W111">
            <v>1.6969696969696968</v>
          </cell>
          <cell r="X111">
            <v>3.2715572715572718</v>
          </cell>
          <cell r="Y111">
            <v>-9.6410843833525911E-2</v>
          </cell>
          <cell r="Z111">
            <v>1.0101010101010388E-2</v>
          </cell>
          <cell r="AA111">
            <v>-3.1468531468531467</v>
          </cell>
          <cell r="AB111">
            <v>0.94037615046018463</v>
          </cell>
          <cell r="AC111">
            <v>-1.3006072874493924</v>
          </cell>
          <cell r="AD111">
            <v>-0.28571428571428614</v>
          </cell>
          <cell r="AE111">
            <v>0.118055555555555</v>
          </cell>
          <cell r="AF111">
            <v>-0.99824291675818133</v>
          </cell>
          <cell r="AG111">
            <v>1.7441860465116279</v>
          </cell>
          <cell r="AH111">
            <v>0</v>
          </cell>
          <cell r="AI111">
            <v>2.4603174603174596</v>
          </cell>
          <cell r="AJ111">
            <v>0.62717932028453161</v>
          </cell>
          <cell r="AK111">
            <v>0.66116735408073879</v>
          </cell>
          <cell r="AL111">
            <v>0.17241379310344912</v>
          </cell>
          <cell r="AM111">
            <v>2.9457013574660635</v>
          </cell>
          <cell r="AN111">
            <v>0.42016806722689209</v>
          </cell>
          <cell r="AO111">
            <v>0</v>
          </cell>
          <cell r="AP111">
            <v>0</v>
          </cell>
          <cell r="AQ111">
            <v>-0.56318311527486176</v>
          </cell>
          <cell r="AR111">
            <v>-2.0561825021235292</v>
          </cell>
          <cell r="AS111">
            <v>-3.425094175601274</v>
          </cell>
          <cell r="AT111">
            <v>2.4242424242424248</v>
          </cell>
          <cell r="AU111">
            <v>2.5195466111496647</v>
          </cell>
          <cell r="AV111">
            <v>0</v>
          </cell>
          <cell r="AW111">
            <v>-0.64863087689634258</v>
          </cell>
          <cell r="AX111">
            <v>-0.13391304347826322</v>
          </cell>
          <cell r="AY111">
            <v>0</v>
          </cell>
          <cell r="AZ111">
            <v>0.85470085470085455</v>
          </cell>
          <cell r="BA111">
            <v>0.58823529411764786</v>
          </cell>
          <cell r="BB111">
            <v>9.3582887700533496E-2</v>
          </cell>
          <cell r="BC111">
            <v>0.69767441860465174</v>
          </cell>
          <cell r="BD111">
            <v>-0.77950832188120245</v>
          </cell>
          <cell r="BE111">
            <v>0</v>
          </cell>
          <cell r="BF111">
            <v>-4.7804449648711946</v>
          </cell>
          <cell r="BG111">
            <v>-9.6363636363636367</v>
          </cell>
          <cell r="BH111">
            <v>-7.5163398692810457</v>
          </cell>
          <cell r="BI111">
            <v>-1.0973228346456694</v>
          </cell>
          <cell r="BJ111">
            <v>2.1828852707307833</v>
          </cell>
          <cell r="BK111">
            <v>-1.859090909090908</v>
          </cell>
          <cell r="BL111">
            <v>-2.2399999999999993</v>
          </cell>
          <cell r="BM111">
            <v>0</v>
          </cell>
          <cell r="BN111">
            <v>0</v>
          </cell>
          <cell r="BO111">
            <v>0</v>
          </cell>
          <cell r="BP111">
            <v>-2.7173913043478262</v>
          </cell>
        </row>
        <row r="112">
          <cell r="E112">
            <v>0</v>
          </cell>
          <cell r="F112">
            <v>1</v>
          </cell>
          <cell r="G112">
            <v>1</v>
          </cell>
          <cell r="H112">
            <v>1</v>
          </cell>
          <cell r="I112">
            <v>1</v>
          </cell>
          <cell r="J112">
            <v>1</v>
          </cell>
          <cell r="K112">
            <v>1</v>
          </cell>
          <cell r="L112">
            <v>-1</v>
          </cell>
          <cell r="M112">
            <v>0</v>
          </cell>
          <cell r="N112">
            <v>-1</v>
          </cell>
          <cell r="O112">
            <v>1</v>
          </cell>
          <cell r="P112">
            <v>1</v>
          </cell>
          <cell r="Q112">
            <v>0</v>
          </cell>
          <cell r="R112">
            <v>1</v>
          </cell>
          <cell r="S112">
            <v>1</v>
          </cell>
          <cell r="T112">
            <v>1</v>
          </cell>
          <cell r="U112">
            <v>1</v>
          </cell>
          <cell r="V112">
            <v>1</v>
          </cell>
          <cell r="W112">
            <v>1</v>
          </cell>
          <cell r="X112">
            <v>1</v>
          </cell>
          <cell r="Y112">
            <v>-1</v>
          </cell>
          <cell r="Z112">
            <v>1</v>
          </cell>
          <cell r="AA112">
            <v>-1</v>
          </cell>
          <cell r="AB112">
            <v>1</v>
          </cell>
          <cell r="AC112">
            <v>-1</v>
          </cell>
          <cell r="AD112">
            <v>-1</v>
          </cell>
          <cell r="AE112">
            <v>1</v>
          </cell>
          <cell r="AF112">
            <v>-1</v>
          </cell>
          <cell r="AG112">
            <v>1</v>
          </cell>
          <cell r="AH112">
            <v>0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>
            <v>1</v>
          </cell>
          <cell r="AN112">
            <v>1</v>
          </cell>
          <cell r="AO112">
            <v>0</v>
          </cell>
          <cell r="AP112">
            <v>0</v>
          </cell>
          <cell r="AQ112">
            <v>-1</v>
          </cell>
          <cell r="AR112">
            <v>-1</v>
          </cell>
          <cell r="AS112">
            <v>-1</v>
          </cell>
          <cell r="AT112">
            <v>1</v>
          </cell>
          <cell r="AU112">
            <v>1</v>
          </cell>
          <cell r="AV112">
            <v>0</v>
          </cell>
          <cell r="AW112">
            <v>-1</v>
          </cell>
          <cell r="AX112">
            <v>-1</v>
          </cell>
          <cell r="AY112">
            <v>0</v>
          </cell>
          <cell r="AZ112">
            <v>1</v>
          </cell>
          <cell r="BA112">
            <v>1</v>
          </cell>
          <cell r="BB112">
            <v>1</v>
          </cell>
          <cell r="BC112">
            <v>1</v>
          </cell>
          <cell r="BD112">
            <v>-1</v>
          </cell>
          <cell r="BE112">
            <v>0</v>
          </cell>
          <cell r="BF112">
            <v>-1</v>
          </cell>
          <cell r="BG112">
            <v>-1</v>
          </cell>
          <cell r="BH112">
            <v>-1</v>
          </cell>
          <cell r="BI112">
            <v>-1</v>
          </cell>
          <cell r="BJ112">
            <v>1</v>
          </cell>
          <cell r="BK112">
            <v>-1</v>
          </cell>
          <cell r="BL112">
            <v>-1</v>
          </cell>
          <cell r="BM112">
            <v>0</v>
          </cell>
          <cell r="BN112">
            <v>0</v>
          </cell>
          <cell r="BO112">
            <v>0</v>
          </cell>
          <cell r="BP112">
            <v>-1</v>
          </cell>
        </row>
        <row r="113">
          <cell r="E113">
            <v>1</v>
          </cell>
          <cell r="F113">
            <v>2</v>
          </cell>
          <cell r="G113">
            <v>2</v>
          </cell>
          <cell r="H113">
            <v>2</v>
          </cell>
          <cell r="I113">
            <v>2</v>
          </cell>
          <cell r="J113">
            <v>2</v>
          </cell>
          <cell r="K113">
            <v>2</v>
          </cell>
          <cell r="L113">
            <v>2</v>
          </cell>
          <cell r="M113">
            <v>2</v>
          </cell>
          <cell r="N113">
            <v>2</v>
          </cell>
          <cell r="O113">
            <v>2</v>
          </cell>
          <cell r="P113">
            <v>2</v>
          </cell>
          <cell r="Q113">
            <v>2</v>
          </cell>
          <cell r="R113">
            <v>2</v>
          </cell>
          <cell r="S113">
            <v>2</v>
          </cell>
          <cell r="T113">
            <v>2</v>
          </cell>
          <cell r="U113">
            <v>2</v>
          </cell>
          <cell r="V113">
            <v>2</v>
          </cell>
          <cell r="W113">
            <v>2</v>
          </cell>
          <cell r="X113">
            <v>2</v>
          </cell>
          <cell r="Y113">
            <v>2</v>
          </cell>
          <cell r="Z113">
            <v>2</v>
          </cell>
          <cell r="AA113">
            <v>2</v>
          </cell>
          <cell r="AB113">
            <v>2</v>
          </cell>
          <cell r="AC113">
            <v>2</v>
          </cell>
          <cell r="AD113">
            <v>2</v>
          </cell>
          <cell r="AE113">
            <v>2</v>
          </cell>
          <cell r="AF113">
            <v>2</v>
          </cell>
          <cell r="AG113">
            <v>2</v>
          </cell>
          <cell r="AH113">
            <v>2</v>
          </cell>
          <cell r="AI113">
            <v>2</v>
          </cell>
          <cell r="AJ113">
            <v>2</v>
          </cell>
          <cell r="AK113">
            <v>2</v>
          </cell>
          <cell r="AL113">
            <v>2</v>
          </cell>
          <cell r="AM113">
            <v>2</v>
          </cell>
          <cell r="AN113">
            <v>2</v>
          </cell>
          <cell r="AO113">
            <v>2</v>
          </cell>
          <cell r="AP113">
            <v>2</v>
          </cell>
          <cell r="AQ113">
            <v>2</v>
          </cell>
          <cell r="AR113">
            <v>2</v>
          </cell>
          <cell r="AS113">
            <v>2</v>
          </cell>
          <cell r="AT113">
            <v>2</v>
          </cell>
          <cell r="AU113">
            <v>2</v>
          </cell>
          <cell r="AV113">
            <v>2</v>
          </cell>
          <cell r="AW113">
            <v>2</v>
          </cell>
          <cell r="AX113">
            <v>2</v>
          </cell>
          <cell r="AY113">
            <v>2</v>
          </cell>
          <cell r="AZ113">
            <v>2</v>
          </cell>
          <cell r="BA113">
            <v>2</v>
          </cell>
          <cell r="BB113">
            <v>2</v>
          </cell>
          <cell r="BC113">
            <v>2</v>
          </cell>
          <cell r="BD113">
            <v>2</v>
          </cell>
          <cell r="BE113">
            <v>2</v>
          </cell>
          <cell r="BF113">
            <v>2</v>
          </cell>
          <cell r="BG113">
            <v>2</v>
          </cell>
          <cell r="BH113">
            <v>2</v>
          </cell>
          <cell r="BI113">
            <v>2</v>
          </cell>
          <cell r="BJ113">
            <v>2</v>
          </cell>
          <cell r="BK113">
            <v>2</v>
          </cell>
          <cell r="BL113">
            <v>2</v>
          </cell>
          <cell r="BM113">
            <v>2</v>
          </cell>
          <cell r="BN113">
            <v>2</v>
          </cell>
          <cell r="BO113">
            <v>2</v>
          </cell>
          <cell r="BP113">
            <v>2</v>
          </cell>
        </row>
        <row r="114">
          <cell r="E114" t="e">
            <v>#NUM!</v>
          </cell>
          <cell r="F114" t="e">
            <v>#DIV/0!</v>
          </cell>
          <cell r="G114" t="e">
            <v>#DIV/0!</v>
          </cell>
          <cell r="H114" t="e">
            <v>#DIV/0!</v>
          </cell>
          <cell r="I114" t="e">
            <v>#DIV/0!</v>
          </cell>
          <cell r="J114" t="e">
            <v>#DIV/0!</v>
          </cell>
          <cell r="K114" t="e">
            <v>#DIV/0!</v>
          </cell>
          <cell r="L114" t="e">
            <v>#DIV/0!</v>
          </cell>
          <cell r="M114">
            <v>0</v>
          </cell>
          <cell r="N114" t="e">
            <v>#DIV/0!</v>
          </cell>
          <cell r="O114" t="e">
            <v>#DIV/0!</v>
          </cell>
          <cell r="P114" t="e">
            <v>#DIV/0!</v>
          </cell>
          <cell r="Q114">
            <v>0</v>
          </cell>
          <cell r="R114" t="e">
            <v>#DIV/0!</v>
          </cell>
          <cell r="S114" t="e">
            <v>#DIV/0!</v>
          </cell>
          <cell r="T114" t="e">
            <v>#DIV/0!</v>
          </cell>
          <cell r="U114" t="e">
            <v>#DIV/0!</v>
          </cell>
          <cell r="V114" t="e">
            <v>#DIV/0!</v>
          </cell>
          <cell r="W114" t="e">
            <v>#DIV/0!</v>
          </cell>
          <cell r="X114" t="e">
            <v>#DIV/0!</v>
          </cell>
          <cell r="Y114" t="e">
            <v>#DIV/0!</v>
          </cell>
          <cell r="Z114" t="e">
            <v>#DIV/0!</v>
          </cell>
          <cell r="AA114" t="e">
            <v>#DIV/0!</v>
          </cell>
          <cell r="AB114" t="e">
            <v>#DIV/0!</v>
          </cell>
          <cell r="AC114" t="e">
            <v>#DIV/0!</v>
          </cell>
          <cell r="AD114" t="e">
            <v>#DIV/0!</v>
          </cell>
          <cell r="AE114" t="e">
            <v>#DIV/0!</v>
          </cell>
          <cell r="AF114" t="e">
            <v>#DIV/0!</v>
          </cell>
          <cell r="AG114" t="e">
            <v>#DIV/0!</v>
          </cell>
          <cell r="AH114">
            <v>0</v>
          </cell>
          <cell r="AI114" t="e">
            <v>#DIV/0!</v>
          </cell>
          <cell r="AJ114" t="e">
            <v>#DIV/0!</v>
          </cell>
          <cell r="AK114" t="e">
            <v>#DIV/0!</v>
          </cell>
          <cell r="AL114" t="e">
            <v>#DIV/0!</v>
          </cell>
          <cell r="AM114" t="e">
            <v>#DIV/0!</v>
          </cell>
          <cell r="AN114" t="e">
            <v>#DIV/0!</v>
          </cell>
          <cell r="AO114">
            <v>0</v>
          </cell>
          <cell r="AP114">
            <v>0</v>
          </cell>
          <cell r="AQ114" t="e">
            <v>#DIV/0!</v>
          </cell>
          <cell r="AR114" t="e">
            <v>#DIV/0!</v>
          </cell>
          <cell r="AS114" t="e">
            <v>#DIV/0!</v>
          </cell>
          <cell r="AT114" t="e">
            <v>#DIV/0!</v>
          </cell>
          <cell r="AU114" t="e">
            <v>#DIV/0!</v>
          </cell>
          <cell r="AV114">
            <v>0</v>
          </cell>
          <cell r="AW114" t="e">
            <v>#DIV/0!</v>
          </cell>
          <cell r="AX114" t="e">
            <v>#DIV/0!</v>
          </cell>
          <cell r="AY114">
            <v>0</v>
          </cell>
          <cell r="AZ114" t="e">
            <v>#DIV/0!</v>
          </cell>
          <cell r="BA114" t="e">
            <v>#DIV/0!</v>
          </cell>
          <cell r="BB114" t="e">
            <v>#DIV/0!</v>
          </cell>
          <cell r="BC114" t="e">
            <v>#DIV/0!</v>
          </cell>
          <cell r="BD114" t="e">
            <v>#DIV/0!</v>
          </cell>
          <cell r="BE114">
            <v>0</v>
          </cell>
          <cell r="BF114" t="e">
            <v>#DIV/0!</v>
          </cell>
          <cell r="BG114" t="e">
            <v>#DIV/0!</v>
          </cell>
          <cell r="BH114" t="e">
            <v>#DIV/0!</v>
          </cell>
          <cell r="BI114" t="e">
            <v>#DIV/0!</v>
          </cell>
          <cell r="BJ114" t="e">
            <v>#DIV/0!</v>
          </cell>
          <cell r="BK114" t="e">
            <v>#DIV/0!</v>
          </cell>
          <cell r="BL114" t="e">
            <v>#DIV/0!</v>
          </cell>
          <cell r="BM114">
            <v>0</v>
          </cell>
          <cell r="BN114">
            <v>0</v>
          </cell>
          <cell r="BO114">
            <v>0</v>
          </cell>
          <cell r="BP114" t="e">
            <v>#DIV/0!</v>
          </cell>
        </row>
        <row r="115">
          <cell r="E115">
            <v>-1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</row>
        <row r="116">
          <cell r="E116" t="e">
            <v>#NUM!</v>
          </cell>
          <cell r="F116" t="e">
            <v>#DIV/0!</v>
          </cell>
          <cell r="G116" t="e">
            <v>#DIV/0!</v>
          </cell>
          <cell r="H116" t="e">
            <v>#DIV/0!</v>
          </cell>
          <cell r="I116" t="e">
            <v>#DIV/0!</v>
          </cell>
          <cell r="J116" t="e">
            <v>#DIV/0!</v>
          </cell>
          <cell r="K116" t="e">
            <v>#DIV/0!</v>
          </cell>
          <cell r="L116" t="e">
            <v>#DIV/0!</v>
          </cell>
          <cell r="M116" t="e">
            <v>#NUM!</v>
          </cell>
          <cell r="N116" t="e">
            <v>#DIV/0!</v>
          </cell>
          <cell r="O116" t="e">
            <v>#DIV/0!</v>
          </cell>
          <cell r="P116" t="e">
            <v>#DIV/0!</v>
          </cell>
          <cell r="Q116" t="e">
            <v>#NUM!</v>
          </cell>
          <cell r="R116" t="e">
            <v>#DIV/0!</v>
          </cell>
          <cell r="S116" t="e">
            <v>#DIV/0!</v>
          </cell>
          <cell r="T116" t="e">
            <v>#DIV/0!</v>
          </cell>
          <cell r="U116" t="e">
            <v>#DIV/0!</v>
          </cell>
          <cell r="V116" t="e">
            <v>#DIV/0!</v>
          </cell>
          <cell r="W116" t="e">
            <v>#DIV/0!</v>
          </cell>
          <cell r="X116" t="e">
            <v>#DIV/0!</v>
          </cell>
          <cell r="Y116" t="e">
            <v>#DIV/0!</v>
          </cell>
          <cell r="Z116" t="e">
            <v>#DIV/0!</v>
          </cell>
          <cell r="AA116" t="e">
            <v>#DIV/0!</v>
          </cell>
          <cell r="AB116" t="e">
            <v>#DIV/0!</v>
          </cell>
          <cell r="AC116" t="e">
            <v>#DIV/0!</v>
          </cell>
          <cell r="AD116" t="e">
            <v>#DIV/0!</v>
          </cell>
          <cell r="AE116" t="e">
            <v>#DIV/0!</v>
          </cell>
          <cell r="AF116" t="e">
            <v>#DIV/0!</v>
          </cell>
          <cell r="AG116" t="e">
            <v>#DIV/0!</v>
          </cell>
          <cell r="AH116" t="e">
            <v>#NUM!</v>
          </cell>
          <cell r="AI116" t="e">
            <v>#DIV/0!</v>
          </cell>
          <cell r="AJ116" t="e">
            <v>#DIV/0!</v>
          </cell>
          <cell r="AK116" t="e">
            <v>#DIV/0!</v>
          </cell>
          <cell r="AL116" t="e">
            <v>#DIV/0!</v>
          </cell>
          <cell r="AM116" t="e">
            <v>#DIV/0!</v>
          </cell>
          <cell r="AN116" t="e">
            <v>#DIV/0!</v>
          </cell>
          <cell r="AO116" t="e">
            <v>#NUM!</v>
          </cell>
          <cell r="AP116" t="e">
            <v>#NUM!</v>
          </cell>
          <cell r="AQ116" t="e">
            <v>#DIV/0!</v>
          </cell>
          <cell r="AR116" t="e">
            <v>#DIV/0!</v>
          </cell>
          <cell r="AS116" t="e">
            <v>#DIV/0!</v>
          </cell>
          <cell r="AT116" t="e">
            <v>#DIV/0!</v>
          </cell>
          <cell r="AU116" t="e">
            <v>#DIV/0!</v>
          </cell>
          <cell r="AV116" t="e">
            <v>#NUM!</v>
          </cell>
          <cell r="AW116" t="e">
            <v>#DIV/0!</v>
          </cell>
          <cell r="AX116" t="e">
            <v>#DIV/0!</v>
          </cell>
          <cell r="AY116" t="e">
            <v>#NUM!</v>
          </cell>
          <cell r="AZ116" t="e">
            <v>#DIV/0!</v>
          </cell>
          <cell r="BA116" t="e">
            <v>#DIV/0!</v>
          </cell>
          <cell r="BB116" t="e">
            <v>#DIV/0!</v>
          </cell>
          <cell r="BC116" t="e">
            <v>#DIV/0!</v>
          </cell>
          <cell r="BD116" t="e">
            <v>#DIV/0!</v>
          </cell>
          <cell r="BE116" t="e">
            <v>#NUM!</v>
          </cell>
          <cell r="BF116" t="e">
            <v>#DIV/0!</v>
          </cell>
          <cell r="BG116" t="e">
            <v>#DIV/0!</v>
          </cell>
          <cell r="BH116" t="e">
            <v>#DIV/0!</v>
          </cell>
          <cell r="BI116" t="e">
            <v>#DIV/0!</v>
          </cell>
          <cell r="BJ116" t="e">
            <v>#DIV/0!</v>
          </cell>
          <cell r="BK116" t="e">
            <v>#DIV/0!</v>
          </cell>
          <cell r="BL116" t="e">
            <v>#DIV/0!</v>
          </cell>
          <cell r="BM116" t="e">
            <v>#NUM!</v>
          </cell>
          <cell r="BN116" t="e">
            <v>#NUM!</v>
          </cell>
          <cell r="BO116" t="e">
            <v>#NUM!</v>
          </cell>
          <cell r="BP116" t="e">
            <v>#DIV/0!</v>
          </cell>
        </row>
        <row r="117">
          <cell r="E117" t="e">
            <v>#NUM!</v>
          </cell>
          <cell r="F117" t="e">
            <v>#DIV/0!</v>
          </cell>
          <cell r="G117" t="e">
            <v>#DIV/0!</v>
          </cell>
          <cell r="H117" t="e">
            <v>#DIV/0!</v>
          </cell>
          <cell r="I117" t="e">
            <v>#DIV/0!</v>
          </cell>
          <cell r="J117" t="e">
            <v>#DIV/0!</v>
          </cell>
          <cell r="K117" t="e">
            <v>#DIV/0!</v>
          </cell>
          <cell r="L117" t="e">
            <v>#DIV/0!</v>
          </cell>
          <cell r="M117" t="e">
            <v>#NUM!</v>
          </cell>
          <cell r="N117" t="e">
            <v>#DIV/0!</v>
          </cell>
          <cell r="O117" t="e">
            <v>#DIV/0!</v>
          </cell>
          <cell r="P117" t="e">
            <v>#DIV/0!</v>
          </cell>
          <cell r="Q117" t="e">
            <v>#NUM!</v>
          </cell>
          <cell r="R117" t="e">
            <v>#DIV/0!</v>
          </cell>
          <cell r="S117" t="e">
            <v>#DIV/0!</v>
          </cell>
          <cell r="T117" t="e">
            <v>#DIV/0!</v>
          </cell>
          <cell r="U117" t="e">
            <v>#DIV/0!</v>
          </cell>
          <cell r="V117" t="e">
            <v>#DIV/0!</v>
          </cell>
          <cell r="W117" t="e">
            <v>#DIV/0!</v>
          </cell>
          <cell r="X117" t="e">
            <v>#DIV/0!</v>
          </cell>
          <cell r="Y117" t="e">
            <v>#DIV/0!</v>
          </cell>
          <cell r="Z117" t="e">
            <v>#DIV/0!</v>
          </cell>
          <cell r="AA117" t="e">
            <v>#DIV/0!</v>
          </cell>
          <cell r="AB117" t="e">
            <v>#DIV/0!</v>
          </cell>
          <cell r="AC117" t="e">
            <v>#DIV/0!</v>
          </cell>
          <cell r="AD117" t="e">
            <v>#DIV/0!</v>
          </cell>
          <cell r="AE117" t="e">
            <v>#DIV/0!</v>
          </cell>
          <cell r="AF117" t="e">
            <v>#DIV/0!</v>
          </cell>
          <cell r="AG117" t="e">
            <v>#DIV/0!</v>
          </cell>
          <cell r="AH117" t="e">
            <v>#NUM!</v>
          </cell>
          <cell r="AI117" t="e">
            <v>#DIV/0!</v>
          </cell>
          <cell r="AJ117" t="e">
            <v>#DIV/0!</v>
          </cell>
          <cell r="AK117" t="e">
            <v>#DIV/0!</v>
          </cell>
          <cell r="AL117" t="e">
            <v>#DIV/0!</v>
          </cell>
          <cell r="AM117" t="e">
            <v>#DIV/0!</v>
          </cell>
          <cell r="AN117" t="e">
            <v>#DIV/0!</v>
          </cell>
          <cell r="AO117" t="e">
            <v>#NUM!</v>
          </cell>
          <cell r="AP117" t="e">
            <v>#NUM!</v>
          </cell>
          <cell r="AQ117" t="e">
            <v>#DIV/0!</v>
          </cell>
          <cell r="AR117" t="e">
            <v>#DIV/0!</v>
          </cell>
          <cell r="AS117" t="e">
            <v>#DIV/0!</v>
          </cell>
          <cell r="AT117" t="e">
            <v>#DIV/0!</v>
          </cell>
          <cell r="AU117" t="e">
            <v>#DIV/0!</v>
          </cell>
          <cell r="AV117" t="e">
            <v>#NUM!</v>
          </cell>
          <cell r="AW117" t="e">
            <v>#DIV/0!</v>
          </cell>
          <cell r="AX117" t="e">
            <v>#DIV/0!</v>
          </cell>
          <cell r="AY117" t="e">
            <v>#NUM!</v>
          </cell>
          <cell r="AZ117" t="e">
            <v>#DIV/0!</v>
          </cell>
          <cell r="BA117" t="e">
            <v>#DIV/0!</v>
          </cell>
          <cell r="BB117" t="e">
            <v>#DIV/0!</v>
          </cell>
          <cell r="BC117" t="e">
            <v>#DIV/0!</v>
          </cell>
          <cell r="BD117" t="e">
            <v>#DIV/0!</v>
          </cell>
          <cell r="BE117" t="e">
            <v>#NUM!</v>
          </cell>
          <cell r="BF117" t="e">
            <v>#DIV/0!</v>
          </cell>
          <cell r="BG117" t="e">
            <v>#DIV/0!</v>
          </cell>
          <cell r="BH117" t="e">
            <v>#DIV/0!</v>
          </cell>
          <cell r="BI117" t="e">
            <v>#DIV/0!</v>
          </cell>
          <cell r="BJ117" t="e">
            <v>#DIV/0!</v>
          </cell>
          <cell r="BK117" t="e">
            <v>#DIV/0!</v>
          </cell>
          <cell r="BL117" t="e">
            <v>#DIV/0!</v>
          </cell>
          <cell r="BM117" t="e">
            <v>#NUM!</v>
          </cell>
          <cell r="BN117" t="e">
            <v>#NUM!</v>
          </cell>
          <cell r="BO117" t="e">
            <v>#NUM!</v>
          </cell>
          <cell r="BP117" t="e">
            <v>#DIV/0!</v>
          </cell>
        </row>
        <row r="118">
          <cell r="E118" t="e">
            <v>#NUM!</v>
          </cell>
          <cell r="F118" t="e">
            <v>#DIV/0!</v>
          </cell>
          <cell r="G118" t="e">
            <v>#DIV/0!</v>
          </cell>
          <cell r="H118" t="e">
            <v>#DIV/0!</v>
          </cell>
          <cell r="I118" t="e">
            <v>#DIV/0!</v>
          </cell>
          <cell r="J118" t="e">
            <v>#DIV/0!</v>
          </cell>
          <cell r="K118" t="e">
            <v>#DIV/0!</v>
          </cell>
          <cell r="L118" t="e">
            <v>#DIV/0!</v>
          </cell>
          <cell r="M118" t="e">
            <v>#NUM!</v>
          </cell>
          <cell r="N118" t="e">
            <v>#DIV/0!</v>
          </cell>
          <cell r="O118" t="e">
            <v>#DIV/0!</v>
          </cell>
          <cell r="P118" t="e">
            <v>#DIV/0!</v>
          </cell>
          <cell r="Q118" t="e">
            <v>#NUM!</v>
          </cell>
          <cell r="R118" t="e">
            <v>#DIV/0!</v>
          </cell>
          <cell r="S118" t="e">
            <v>#DIV/0!</v>
          </cell>
          <cell r="T118" t="e">
            <v>#DIV/0!</v>
          </cell>
          <cell r="U118" t="e">
            <v>#DIV/0!</v>
          </cell>
          <cell r="V118" t="e">
            <v>#DIV/0!</v>
          </cell>
          <cell r="W118" t="e">
            <v>#DIV/0!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#NUM!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#NUM!</v>
          </cell>
          <cell r="AP118" t="e">
            <v>#NUM!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 t="e">
            <v>#NUM!</v>
          </cell>
          <cell r="AW118" t="e">
            <v>#DIV/0!</v>
          </cell>
          <cell r="AX118" t="e">
            <v>#DIV/0!</v>
          </cell>
          <cell r="AY118" t="e">
            <v>#NUM!</v>
          </cell>
          <cell r="AZ118" t="e">
            <v>#DIV/0!</v>
          </cell>
          <cell r="BA118" t="e">
            <v>#DIV/0!</v>
          </cell>
          <cell r="BB118" t="e">
            <v>#DIV/0!</v>
          </cell>
          <cell r="BC118" t="e">
            <v>#DIV/0!</v>
          </cell>
          <cell r="BD118" t="e">
            <v>#DIV/0!</v>
          </cell>
          <cell r="BE118" t="e">
            <v>#NUM!</v>
          </cell>
          <cell r="BF118" t="e">
            <v>#DIV/0!</v>
          </cell>
          <cell r="BG118" t="e">
            <v>#DIV/0!</v>
          </cell>
          <cell r="BH118" t="e">
            <v>#DIV/0!</v>
          </cell>
          <cell r="BI118" t="e">
            <v>#DIV/0!</v>
          </cell>
          <cell r="BJ118" t="e">
            <v>#DIV/0!</v>
          </cell>
          <cell r="BK118" t="e">
            <v>#DIV/0!</v>
          </cell>
          <cell r="BL118" t="e">
            <v>#DIV/0!</v>
          </cell>
          <cell r="BM118" t="e">
            <v>#NUM!</v>
          </cell>
          <cell r="BN118" t="e">
            <v>#NUM!</v>
          </cell>
          <cell r="BO118" t="e">
            <v>#NUM!</v>
          </cell>
          <cell r="BP118" t="e">
            <v>#DIV/0!</v>
          </cell>
        </row>
        <row r="119">
          <cell r="E119" t="e">
            <v>#VALUE!</v>
          </cell>
          <cell r="F119">
            <v>76.315789473684205</v>
          </cell>
          <cell r="G119">
            <v>40.681114551083581</v>
          </cell>
          <cell r="H119">
            <v>6.9819819819819742</v>
          </cell>
          <cell r="I119">
            <v>9.0151515151515369</v>
          </cell>
          <cell r="J119">
            <v>26.256873527101341</v>
          </cell>
          <cell r="K119">
            <v>15.47370506392771</v>
          </cell>
          <cell r="L119">
            <v>-0.31798245614035281</v>
          </cell>
          <cell r="M119">
            <v>0</v>
          </cell>
          <cell r="N119">
            <v>-6.9565217391304337</v>
          </cell>
          <cell r="O119">
            <v>4.8819325772875537</v>
          </cell>
          <cell r="P119">
            <v>50.549450549450547</v>
          </cell>
          <cell r="Q119">
            <v>0</v>
          </cell>
          <cell r="R119">
            <v>1.0416666666666572</v>
          </cell>
          <cell r="S119">
            <v>4.8567435359888194</v>
          </cell>
          <cell r="T119">
            <v>2.3497669855285679</v>
          </cell>
          <cell r="U119">
            <v>8.9552238805970035</v>
          </cell>
          <cell r="V119">
            <v>18.978102189781026</v>
          </cell>
          <cell r="W119">
            <v>16.969696969696969</v>
          </cell>
          <cell r="X119">
            <v>32.715572715572719</v>
          </cell>
          <cell r="Y119">
            <v>-0.96410843833525917</v>
          </cell>
          <cell r="Z119">
            <v>0.10101010101010388</v>
          </cell>
          <cell r="AA119">
            <v>-31.468531468531467</v>
          </cell>
          <cell r="AB119">
            <v>9.4037615046018459</v>
          </cell>
          <cell r="AC119">
            <v>-13.006072874493924</v>
          </cell>
          <cell r="AD119">
            <v>-2.8571428571428612</v>
          </cell>
          <cell r="AE119">
            <v>1.18055555555555</v>
          </cell>
          <cell r="AF119">
            <v>-9.9824291675818131</v>
          </cell>
          <cell r="AG119">
            <v>17.441860465116278</v>
          </cell>
          <cell r="AH119">
            <v>0</v>
          </cell>
          <cell r="AI119">
            <v>24.603174603174594</v>
          </cell>
          <cell r="AJ119">
            <v>6.2717932028453163</v>
          </cell>
          <cell r="AK119">
            <v>6.6116735408073879</v>
          </cell>
          <cell r="AL119">
            <v>1.7241379310344911</v>
          </cell>
          <cell r="AM119">
            <v>29.457013574660635</v>
          </cell>
          <cell r="AN119">
            <v>4.2016806722689211</v>
          </cell>
          <cell r="AO119">
            <v>0</v>
          </cell>
          <cell r="AP119">
            <v>0</v>
          </cell>
          <cell r="AQ119">
            <v>-5.6318311527486173</v>
          </cell>
          <cell r="AR119">
            <v>-20.561825021235293</v>
          </cell>
          <cell r="AS119">
            <v>-34.250941756012743</v>
          </cell>
          <cell r="AT119">
            <v>24.242424242424249</v>
          </cell>
          <cell r="AU119">
            <v>25.19546611149665</v>
          </cell>
          <cell r="AV119">
            <v>0</v>
          </cell>
          <cell r="AW119">
            <v>-6.4863087689634256</v>
          </cell>
          <cell r="AX119">
            <v>-1.3391304347826321</v>
          </cell>
          <cell r="AY119">
            <v>0</v>
          </cell>
          <cell r="AZ119">
            <v>8.5470085470085451</v>
          </cell>
          <cell r="BA119">
            <v>5.8823529411764781</v>
          </cell>
          <cell r="BB119">
            <v>0.9358288770053349</v>
          </cell>
          <cell r="BC119">
            <v>6.9767441860465169</v>
          </cell>
          <cell r="BD119">
            <v>-7.7950832188120245</v>
          </cell>
          <cell r="BE119">
            <v>0</v>
          </cell>
          <cell r="BF119">
            <v>-47.804449648711945</v>
          </cell>
          <cell r="BG119">
            <v>-96.36363636363636</v>
          </cell>
          <cell r="BH119">
            <v>-75.16339869281046</v>
          </cell>
          <cell r="BI119">
            <v>-10.973228346456693</v>
          </cell>
          <cell r="BJ119">
            <v>21.828852707307831</v>
          </cell>
          <cell r="BK119">
            <v>-18.590909090909079</v>
          </cell>
          <cell r="BL119">
            <v>-22.399999999999991</v>
          </cell>
          <cell r="BM119">
            <v>0</v>
          </cell>
          <cell r="BN119">
            <v>0</v>
          </cell>
          <cell r="BO119">
            <v>0</v>
          </cell>
          <cell r="BP119">
            <v>-27.173913043478265</v>
          </cell>
        </row>
        <row r="122">
          <cell r="E122" t="e">
            <v>#VALUE!</v>
          </cell>
          <cell r="F122">
            <v>76.315789473684205</v>
          </cell>
          <cell r="G122">
            <v>47.96402771634969</v>
          </cell>
          <cell r="H122">
            <v>25.817385708690054</v>
          </cell>
          <cell r="I122">
            <v>-10.533720665299604</v>
          </cell>
          <cell r="J122">
            <v>5.6341268866556007</v>
          </cell>
          <cell r="K122">
            <v>3.1913609336150373</v>
          </cell>
          <cell r="L122">
            <v>-0.31798245614035281</v>
          </cell>
          <cell r="M122">
            <v>-25.210084033613445</v>
          </cell>
          <cell r="N122">
            <v>-30.241193271977149</v>
          </cell>
          <cell r="O122">
            <v>-24.875152442955358</v>
          </cell>
          <cell r="P122">
            <v>52.747252747252752</v>
          </cell>
          <cell r="Q122">
            <v>13.592233009708732</v>
          </cell>
          <cell r="R122">
            <v>-5.0189393939394051</v>
          </cell>
          <cell r="S122">
            <v>29.246987438427844</v>
          </cell>
          <cell r="T122">
            <v>23.417702486453756</v>
          </cell>
          <cell r="U122">
            <v>4.2382427485215288</v>
          </cell>
          <cell r="V122">
            <v>23.532863634633273</v>
          </cell>
          <cell r="W122">
            <v>21.281518785802056</v>
          </cell>
          <cell r="X122">
            <v>58.49111175359716</v>
          </cell>
          <cell r="Y122">
            <v>-9.1559947992357067</v>
          </cell>
          <cell r="Z122">
            <v>-8.1558706329348496</v>
          </cell>
          <cell r="AA122">
            <v>-8.2641115790287074</v>
          </cell>
          <cell r="AB122">
            <v>-13.796238495398157</v>
          </cell>
          <cell r="AC122">
            <v>-83.594308168611576</v>
          </cell>
          <cell r="AD122">
            <v>-23.728168962079536</v>
          </cell>
          <cell r="AE122">
            <v>2.9272804463852466</v>
          </cell>
          <cell r="AF122">
            <v>-34.667743852896507</v>
          </cell>
          <cell r="AG122">
            <v>-67.706654386368868</v>
          </cell>
          <cell r="AH122">
            <v>-5.0149832540102182</v>
          </cell>
          <cell r="AI122">
            <v>48.379398379398381</v>
          </cell>
          <cell r="AJ122">
            <v>-4.1926319966792249</v>
          </cell>
          <cell r="AK122">
            <v>9.5078484041953573</v>
          </cell>
          <cell r="AL122">
            <v>-3.2758620689655089</v>
          </cell>
          <cell r="AM122">
            <v>0.63340579421831222</v>
          </cell>
          <cell r="AN122">
            <v>-0.51036121254783495</v>
          </cell>
          <cell r="AO122">
            <v>-50</v>
          </cell>
          <cell r="AP122">
            <v>-19.606903163950136</v>
          </cell>
          <cell r="AQ122">
            <v>10.826048879695932</v>
          </cell>
          <cell r="AR122">
            <v>-10.35774338858225</v>
          </cell>
          <cell r="AS122">
            <v>-34.250941756012743</v>
          </cell>
          <cell r="AT122">
            <v>11.393262231251057</v>
          </cell>
          <cell r="AU122">
            <v>33.026791412701478</v>
          </cell>
          <cell r="AV122">
            <v>-17.930964260258634</v>
          </cell>
          <cell r="AW122">
            <v>0.82501198575354806</v>
          </cell>
          <cell r="AX122">
            <v>-1.3391304347826321</v>
          </cell>
          <cell r="AY122">
            <v>-25.287356321839084</v>
          </cell>
          <cell r="AZ122">
            <v>-2.268401798932004</v>
          </cell>
          <cell r="BA122">
            <v>5.8823529411764781</v>
          </cell>
          <cell r="BB122">
            <v>-2.0550881602006115</v>
          </cell>
          <cell r="BC122">
            <v>12.766217870257051</v>
          </cell>
          <cell r="BD122">
            <v>-7.7950832188120245</v>
          </cell>
          <cell r="BE122">
            <v>1.7857142857142918</v>
          </cell>
          <cell r="BF122">
            <v>-47.804449648711945</v>
          </cell>
          <cell r="BG122">
            <v>-96.36363636363636</v>
          </cell>
          <cell r="BH122">
            <v>-79.043436869155826</v>
          </cell>
          <cell r="BI122">
            <v>-0.19478523268423942</v>
          </cell>
          <cell r="BJ122">
            <v>30.80889705320584</v>
          </cell>
          <cell r="BK122">
            <v>-17.428118393234669</v>
          </cell>
          <cell r="BL122">
            <v>-41.366547192353636</v>
          </cell>
          <cell r="BM122">
            <v>0</v>
          </cell>
          <cell r="BN122">
            <v>0</v>
          </cell>
          <cell r="BO122">
            <v>0</v>
          </cell>
          <cell r="BP122">
            <v>-27.173913043478265</v>
          </cell>
        </row>
        <row r="125">
          <cell r="E125">
            <v>0.9642857142857143</v>
          </cell>
          <cell r="F125">
            <v>1.2413793103448276</v>
          </cell>
          <cell r="G125">
            <v>1.3256880733944953</v>
          </cell>
          <cell r="H125">
            <v>1.0504587155963303</v>
          </cell>
          <cell r="I125">
            <v>1.2315789473684211</v>
          </cell>
          <cell r="J125">
            <v>1.1761904761904762</v>
          </cell>
          <cell r="K125">
            <v>1.9854368932038833</v>
          </cell>
          <cell r="L125">
            <v>1.0597826086956521</v>
          </cell>
          <cell r="M125">
            <v>1.0393258426966292</v>
          </cell>
          <cell r="N125">
            <v>1.0726495726495726</v>
          </cell>
          <cell r="O125">
            <v>1.1965517241379311</v>
          </cell>
          <cell r="P125">
            <v>1.0170454545454546</v>
          </cell>
          <cell r="Q125">
            <v>1.0425531914893618</v>
          </cell>
          <cell r="R125">
            <v>1.0051546391752577</v>
          </cell>
          <cell r="S125">
            <v>1.1127450980392157</v>
          </cell>
          <cell r="T125">
            <v>1.3160000000000001</v>
          </cell>
          <cell r="U125">
            <v>1.175531914893617</v>
          </cell>
          <cell r="V125">
            <v>1.4950000000000001</v>
          </cell>
          <cell r="W125">
            <v>1.2061855670103092</v>
          </cell>
          <cell r="X125">
            <v>2.0601851851851851</v>
          </cell>
          <cell r="Y125">
            <v>1.25</v>
          </cell>
          <cell r="Z125">
            <v>1.0981308411214954</v>
          </cell>
          <cell r="AA125">
            <v>1.6181818181818182</v>
          </cell>
          <cell r="AB125">
            <v>1.1377551020408163</v>
          </cell>
          <cell r="AC125">
            <v>1.2736842105263158</v>
          </cell>
          <cell r="AD125">
            <v>1.4444444444444444</v>
          </cell>
          <cell r="AE125">
            <v>1.1694915254237288</v>
          </cell>
          <cell r="AF125">
            <v>1.1530612244897958</v>
          </cell>
          <cell r="AG125">
            <v>1.0857142857142856</v>
          </cell>
          <cell r="AH125">
            <v>1.7752808988764046</v>
          </cell>
          <cell r="AI125">
            <v>1.2242990654205608</v>
          </cell>
          <cell r="AJ125">
            <v>1.2307692307692308</v>
          </cell>
          <cell r="AK125">
            <v>1.2205882352941178</v>
          </cell>
          <cell r="AL125">
            <v>1.4095238095238094</v>
          </cell>
          <cell r="AM125">
            <v>1.7500000000000002</v>
          </cell>
          <cell r="AN125">
            <v>1.6030927835051547</v>
          </cell>
          <cell r="AO125">
            <v>1.0510204081632653</v>
          </cell>
          <cell r="AP125">
            <v>1.0578947368421052</v>
          </cell>
          <cell r="AQ125">
            <v>2.2395833333333335</v>
          </cell>
          <cell r="AR125">
            <v>1.3627450980392155</v>
          </cell>
          <cell r="AS125">
            <v>1.3711340206185567</v>
          </cell>
          <cell r="AT125">
            <v>1.4347826086956521</v>
          </cell>
          <cell r="AU125">
            <v>1.702020202020202</v>
          </cell>
          <cell r="AV125">
            <v>1.58</v>
          </cell>
          <cell r="AW125">
            <v>2.3254716981132071</v>
          </cell>
          <cell r="AX125">
            <v>1.5198019801980198</v>
          </cell>
          <cell r="AY125">
            <v>1.3433734939759037</v>
          </cell>
          <cell r="AZ125">
            <v>1.5042372881355932</v>
          </cell>
          <cell r="BA125">
            <v>1.1238532110091743</v>
          </cell>
          <cell r="BB125">
            <v>1.2711864406779663</v>
          </cell>
          <cell r="BC125">
            <v>2.0387931034482762</v>
          </cell>
          <cell r="BD125">
            <v>1.1399999999999999</v>
          </cell>
          <cell r="BE125">
            <v>1.5517241379310347</v>
          </cell>
          <cell r="BF125">
            <v>1.0424528301886791</v>
          </cell>
          <cell r="BG125">
            <v>1.0625</v>
          </cell>
          <cell r="BH125">
            <v>1.4009900990099009</v>
          </cell>
          <cell r="BI125">
            <v>1.0365853658536586</v>
          </cell>
          <cell r="BJ125">
            <v>1.898989898989899</v>
          </cell>
          <cell r="BK125">
            <v>1.1071428571428572</v>
          </cell>
          <cell r="BL125">
            <v>1.0204918032786887</v>
          </cell>
          <cell r="BM125">
            <v>1.0439560439560438</v>
          </cell>
          <cell r="BN125">
            <v>1.1333333333333333</v>
          </cell>
          <cell r="BO125">
            <v>1.116504854368932</v>
          </cell>
          <cell r="BP125">
            <v>1.1309523809523809</v>
          </cell>
        </row>
        <row r="127">
          <cell r="E127">
            <v>0.14285714285714285</v>
          </cell>
          <cell r="F127">
            <v>1.5057471264367817</v>
          </cell>
          <cell r="G127">
            <v>1.3272727272727272</v>
          </cell>
          <cell r="H127">
            <v>1.1818181818181817</v>
          </cell>
          <cell r="I127">
            <v>1.2272727272727273</v>
          </cell>
          <cell r="J127">
            <v>1.3287037037037037</v>
          </cell>
          <cell r="K127">
            <v>1.5384615384615385</v>
          </cell>
          <cell r="L127">
            <v>1.0947368421052632</v>
          </cell>
          <cell r="M127">
            <v>1.2391304347826084</v>
          </cell>
          <cell r="N127">
            <v>1.0805084745762712</v>
          </cell>
          <cell r="O127">
            <v>1.0442176870748299</v>
          </cell>
          <cell r="P127">
            <v>1.0340909090909092</v>
          </cell>
          <cell r="Q127">
            <v>1.0260416666666667</v>
          </cell>
          <cell r="R127">
            <v>1.0051546391752577</v>
          </cell>
          <cell r="S127">
            <v>1.1000000000000001</v>
          </cell>
          <cell r="T127">
            <v>1.1541353383458646</v>
          </cell>
          <cell r="U127">
            <v>1.2552083333333335</v>
          </cell>
          <cell r="V127">
            <v>1.504950495049505</v>
          </cell>
          <cell r="W127">
            <v>1.3217821782178218</v>
          </cell>
          <cell r="X127">
            <v>1.6481481481481481</v>
          </cell>
          <cell r="Y127">
            <v>1.5097087378640777</v>
          </cell>
          <cell r="Z127">
            <v>1.0373831775700935</v>
          </cell>
          <cell r="AA127">
            <v>1.3230088495575223</v>
          </cell>
          <cell r="AB127">
            <v>1.1616161616161615</v>
          </cell>
          <cell r="AC127">
            <v>1.3724489795918366</v>
          </cell>
          <cell r="AD127">
            <v>1.5436893203883495</v>
          </cell>
          <cell r="AE127">
            <v>1.5852713178294573</v>
          </cell>
          <cell r="AF127">
            <v>1.5789473684210527</v>
          </cell>
          <cell r="AG127">
            <v>1.3514851485148516</v>
          </cell>
          <cell r="AH127">
            <v>1.5</v>
          </cell>
          <cell r="AI127">
            <v>1.2570093457943925</v>
          </cell>
          <cell r="AJ127">
            <v>1.3151260504201681</v>
          </cell>
          <cell r="AK127">
            <v>1.23</v>
          </cell>
          <cell r="AL127">
            <v>1.3727272727272726</v>
          </cell>
          <cell r="AM127">
            <v>1.3724489795918366</v>
          </cell>
          <cell r="AN127">
            <v>1.8526315789473684</v>
          </cell>
          <cell r="AO127">
            <v>1.0533980582524272</v>
          </cell>
          <cell r="AP127">
            <v>1.2864583333333335</v>
          </cell>
          <cell r="AQ127">
            <v>1.9803921568627452</v>
          </cell>
          <cell r="AR127">
            <v>1.3775510204081634</v>
          </cell>
          <cell r="AS127">
            <v>1.4444444444444444</v>
          </cell>
          <cell r="AT127">
            <v>1.3053097345132745</v>
          </cell>
          <cell r="AU127">
            <v>1.4850000000000001</v>
          </cell>
          <cell r="AV127">
            <v>1.2952380952380953</v>
          </cell>
          <cell r="AW127">
            <v>2.6904761904761907</v>
          </cell>
          <cell r="AX127">
            <v>1.7427184466019416</v>
          </cell>
          <cell r="AY127">
            <v>1.1686046511627906</v>
          </cell>
          <cell r="AZ127">
            <v>1.294642857142857</v>
          </cell>
          <cell r="BA127">
            <v>1.2236842105263159</v>
          </cell>
          <cell r="BB127">
            <v>2.0635593220338984</v>
          </cell>
          <cell r="BC127">
            <v>2.8482142857142856</v>
          </cell>
          <cell r="BD127">
            <v>1.1313131313131315</v>
          </cell>
          <cell r="BE127">
            <v>1.8043478260869563</v>
          </cell>
          <cell r="BF127">
            <v>1.2163461538461537</v>
          </cell>
          <cell r="BG127">
            <v>1.1071428571428572</v>
          </cell>
          <cell r="BH127">
            <v>1.9902912621359221</v>
          </cell>
          <cell r="BI127">
            <v>1.1587301587301586</v>
          </cell>
          <cell r="BJ127">
            <v>1.201834862385321</v>
          </cell>
          <cell r="BK127">
            <v>1.0481927710843375</v>
          </cell>
          <cell r="BL127">
            <v>1.2260869565217392</v>
          </cell>
          <cell r="BM127">
            <v>1.086021505376344</v>
          </cell>
          <cell r="BN127">
            <v>1.0432692307692306</v>
          </cell>
          <cell r="BO127">
            <v>1.1699029126213594</v>
          </cell>
          <cell r="BP127">
            <v>1.0894736842105264</v>
          </cell>
        </row>
        <row r="130">
          <cell r="E130">
            <v>8.2142857142857156E-2</v>
          </cell>
          <cell r="F130">
            <v>-2.6436781609195402E-2</v>
          </cell>
          <cell r="G130">
            <v>-1.584653878231812E-4</v>
          </cell>
          <cell r="H130">
            <v>-1.3135946622185136E-2</v>
          </cell>
          <cell r="I130">
            <v>4.3062200956938134E-4</v>
          </cell>
          <cell r="J130">
            <v>-1.5251322751322748E-2</v>
          </cell>
          <cell r="K130">
            <v>4.4697535474234475E-2</v>
          </cell>
          <cell r="L130">
            <v>-3.4954233409611123E-3</v>
          </cell>
          <cell r="M130">
            <v>-1.9980459208597923E-2</v>
          </cell>
          <cell r="N130">
            <v>-7.8589019266985807E-4</v>
          </cell>
          <cell r="O130">
            <v>1.5233403706310123E-2</v>
          </cell>
          <cell r="P130">
            <v>-1.7045454545454586E-3</v>
          </cell>
          <cell r="Q130">
            <v>1.6511524822695022E-3</v>
          </cell>
          <cell r="R130">
            <v>0</v>
          </cell>
          <cell r="S130">
            <v>1.2745098039215641E-3</v>
          </cell>
          <cell r="T130">
            <v>1.6186466165413547E-2</v>
          </cell>
          <cell r="U130">
            <v>-7.9676418439716505E-3</v>
          </cell>
          <cell r="V130">
            <v>-9.9504950495048487E-4</v>
          </cell>
          <cell r="W130">
            <v>-1.1559661120751264E-2</v>
          </cell>
          <cell r="X130">
            <v>4.1203703703703701E-2</v>
          </cell>
          <cell r="Y130">
            <v>-2.5970873786407767E-2</v>
          </cell>
          <cell r="Z130">
            <v>6.074766355140193E-3</v>
          </cell>
          <cell r="AA130">
            <v>2.9517296862429588E-2</v>
          </cell>
          <cell r="AB130">
            <v>-2.3861059575345234E-3</v>
          </cell>
          <cell r="AC130">
            <v>-9.876476906552089E-3</v>
          </cell>
          <cell r="AD130">
            <v>-9.9244875943905082E-3</v>
          </cell>
          <cell r="AE130">
            <v>-4.1577979240572847E-2</v>
          </cell>
          <cell r="AF130">
            <v>-4.2588614393125689E-2</v>
          </cell>
          <cell r="AG130">
            <v>-2.6577086280056596E-2</v>
          </cell>
          <cell r="AH130">
            <v>2.752808988764046E-2</v>
          </cell>
          <cell r="AI130">
            <v>-3.2710280373831726E-3</v>
          </cell>
          <cell r="AJ130">
            <v>-8.4356819650937224E-3</v>
          </cell>
          <cell r="AK130">
            <v>-9.4117647058822307E-4</v>
          </cell>
          <cell r="AL130">
            <v>3.6796536796536829E-3</v>
          </cell>
          <cell r="AM130">
            <v>3.7755102040816356E-2</v>
          </cell>
          <cell r="AN130">
            <v>-2.4953879544221368E-2</v>
          </cell>
          <cell r="AO130">
            <v>-2.3776500891619089E-4</v>
          </cell>
          <cell r="AP130">
            <v>-2.2856359649122825E-2</v>
          </cell>
          <cell r="AQ130">
            <v>2.5919117647058832E-2</v>
          </cell>
          <cell r="AR130">
            <v>-1.4805922368947844E-3</v>
          </cell>
          <cell r="AS130">
            <v>-7.3310423825887708E-3</v>
          </cell>
          <cell r="AT130">
            <v>1.2947287418237762E-2</v>
          </cell>
          <cell r="AU130">
            <v>2.1702020202020188E-2</v>
          </cell>
          <cell r="AV130">
            <v>2.8476190476190478E-2</v>
          </cell>
          <cell r="AW130">
            <v>-3.650044923629836E-2</v>
          </cell>
          <cell r="AX130">
            <v>-2.2291646640392182E-2</v>
          </cell>
          <cell r="AY130">
            <v>1.7476884281311313E-2</v>
          </cell>
          <cell r="AZ130">
            <v>2.0959443099273622E-2</v>
          </cell>
          <cell r="BA130">
            <v>-9.9830999517141576E-3</v>
          </cell>
          <cell r="BB130">
            <v>-7.9237288135593206E-2</v>
          </cell>
          <cell r="BC130">
            <v>-8.0942118226600926E-2</v>
          </cell>
          <cell r="BD130">
            <v>8.6868686868684102E-4</v>
          </cell>
          <cell r="BE130">
            <v>-2.5262368815592164E-2</v>
          </cell>
          <cell r="BF130">
            <v>-1.7389332365747467E-2</v>
          </cell>
          <cell r="BG130">
            <v>-4.464285714285721E-3</v>
          </cell>
          <cell r="BH130">
            <v>-5.8930116312602115E-2</v>
          </cell>
          <cell r="BI130">
            <v>-1.2214479287650005E-2</v>
          </cell>
          <cell r="BJ130">
            <v>6.9715503660457798E-2</v>
          </cell>
          <cell r="BK130">
            <v>5.8950086058519703E-3</v>
          </cell>
          <cell r="BL130">
            <v>-2.0559515324305045E-2</v>
          </cell>
          <cell r="BM130">
            <v>-4.2065461420300208E-3</v>
          </cell>
          <cell r="BN130">
            <v>9.0064102564102692E-3</v>
          </cell>
          <cell r="BO130">
            <v>-5.3398058252427383E-3</v>
          </cell>
          <cell r="BP130">
            <v>4.1478696741854559E-3</v>
          </cell>
        </row>
        <row r="131">
          <cell r="E131">
            <v>1.0000000000000002</v>
          </cell>
          <cell r="F131">
            <v>-1</v>
          </cell>
          <cell r="G131">
            <v>-1</v>
          </cell>
          <cell r="H131">
            <v>-1</v>
          </cell>
          <cell r="I131">
            <v>1</v>
          </cell>
          <cell r="J131">
            <v>-1</v>
          </cell>
          <cell r="K131">
            <v>1</v>
          </cell>
          <cell r="L131">
            <v>-1</v>
          </cell>
          <cell r="M131">
            <v>-1</v>
          </cell>
          <cell r="N131">
            <v>-1</v>
          </cell>
          <cell r="O131">
            <v>1</v>
          </cell>
          <cell r="P131">
            <v>-1</v>
          </cell>
          <cell r="Q131">
            <v>1</v>
          </cell>
          <cell r="R131">
            <v>0</v>
          </cell>
          <cell r="S131">
            <v>1</v>
          </cell>
          <cell r="T131">
            <v>1</v>
          </cell>
          <cell r="U131">
            <v>-1</v>
          </cell>
          <cell r="V131">
            <v>-1</v>
          </cell>
          <cell r="W131">
            <v>-1</v>
          </cell>
          <cell r="X131">
            <v>1</v>
          </cell>
          <cell r="Y131">
            <v>-1</v>
          </cell>
          <cell r="Z131">
            <v>1</v>
          </cell>
          <cell r="AA131">
            <v>1</v>
          </cell>
          <cell r="AB131">
            <v>-1</v>
          </cell>
          <cell r="AC131">
            <v>-1</v>
          </cell>
          <cell r="AD131">
            <v>-1</v>
          </cell>
          <cell r="AE131">
            <v>-1</v>
          </cell>
          <cell r="AF131">
            <v>-1</v>
          </cell>
          <cell r="AG131">
            <v>-1</v>
          </cell>
          <cell r="AH131">
            <v>1</v>
          </cell>
          <cell r="AI131">
            <v>-1</v>
          </cell>
          <cell r="AJ131">
            <v>-1</v>
          </cell>
          <cell r="AK131">
            <v>-1</v>
          </cell>
          <cell r="AL131">
            <v>1</v>
          </cell>
          <cell r="AM131">
            <v>1</v>
          </cell>
          <cell r="AN131">
            <v>-1</v>
          </cell>
          <cell r="AO131">
            <v>-1</v>
          </cell>
          <cell r="AP131">
            <v>-1</v>
          </cell>
          <cell r="AQ131">
            <v>1</v>
          </cell>
          <cell r="AR131">
            <v>-1</v>
          </cell>
          <cell r="AS131">
            <v>-1</v>
          </cell>
          <cell r="AT131">
            <v>1</v>
          </cell>
          <cell r="AU131">
            <v>1</v>
          </cell>
          <cell r="AV131">
            <v>1</v>
          </cell>
          <cell r="AW131">
            <v>-1</v>
          </cell>
          <cell r="AX131">
            <v>-1</v>
          </cell>
          <cell r="AY131">
            <v>1</v>
          </cell>
          <cell r="AZ131">
            <v>1</v>
          </cell>
          <cell r="BA131">
            <v>-1</v>
          </cell>
          <cell r="BB131">
            <v>-1</v>
          </cell>
          <cell r="BC131">
            <v>-1</v>
          </cell>
          <cell r="BD131">
            <v>1</v>
          </cell>
          <cell r="BE131">
            <v>-1</v>
          </cell>
          <cell r="BF131">
            <v>-1</v>
          </cell>
          <cell r="BG131">
            <v>-1</v>
          </cell>
          <cell r="BH131">
            <v>-1</v>
          </cell>
          <cell r="BI131">
            <v>-1</v>
          </cell>
          <cell r="BJ131">
            <v>1</v>
          </cell>
          <cell r="BK131">
            <v>1</v>
          </cell>
          <cell r="BL131">
            <v>-1</v>
          </cell>
          <cell r="BM131">
            <v>-1</v>
          </cell>
          <cell r="BN131">
            <v>1</v>
          </cell>
          <cell r="BO131">
            <v>-1</v>
          </cell>
          <cell r="BP131">
            <v>1</v>
          </cell>
        </row>
        <row r="132">
          <cell r="E132">
            <v>2</v>
          </cell>
          <cell r="F132">
            <v>2</v>
          </cell>
          <cell r="G132">
            <v>2</v>
          </cell>
          <cell r="H132">
            <v>2</v>
          </cell>
          <cell r="I132">
            <v>2</v>
          </cell>
          <cell r="J132">
            <v>2</v>
          </cell>
          <cell r="K132">
            <v>2</v>
          </cell>
          <cell r="L132">
            <v>2</v>
          </cell>
          <cell r="M132">
            <v>2</v>
          </cell>
          <cell r="N132">
            <v>2</v>
          </cell>
          <cell r="O132">
            <v>2</v>
          </cell>
          <cell r="P132">
            <v>2</v>
          </cell>
          <cell r="Q132">
            <v>2</v>
          </cell>
          <cell r="R132">
            <v>2</v>
          </cell>
          <cell r="S132">
            <v>2</v>
          </cell>
          <cell r="T132">
            <v>2</v>
          </cell>
          <cell r="U132">
            <v>2</v>
          </cell>
          <cell r="V132">
            <v>2</v>
          </cell>
          <cell r="W132">
            <v>2</v>
          </cell>
          <cell r="X132">
            <v>2</v>
          </cell>
          <cell r="Y132">
            <v>2</v>
          </cell>
          <cell r="Z132">
            <v>2</v>
          </cell>
          <cell r="AA132">
            <v>2</v>
          </cell>
          <cell r="AB132">
            <v>2</v>
          </cell>
          <cell r="AC132">
            <v>2</v>
          </cell>
          <cell r="AD132">
            <v>2</v>
          </cell>
          <cell r="AE132">
            <v>2</v>
          </cell>
          <cell r="AF132">
            <v>2</v>
          </cell>
          <cell r="AG132">
            <v>2</v>
          </cell>
          <cell r="AH132">
            <v>2</v>
          </cell>
          <cell r="AI132">
            <v>2</v>
          </cell>
          <cell r="AJ132">
            <v>2</v>
          </cell>
          <cell r="AK132">
            <v>2</v>
          </cell>
          <cell r="AL132">
            <v>2</v>
          </cell>
          <cell r="AM132">
            <v>2</v>
          </cell>
          <cell r="AN132">
            <v>2</v>
          </cell>
          <cell r="AO132">
            <v>2</v>
          </cell>
          <cell r="AP132">
            <v>2</v>
          </cell>
          <cell r="AQ132">
            <v>2</v>
          </cell>
          <cell r="AR132">
            <v>2</v>
          </cell>
          <cell r="AS132">
            <v>2</v>
          </cell>
          <cell r="AT132">
            <v>2</v>
          </cell>
          <cell r="AU132">
            <v>2</v>
          </cell>
          <cell r="AV132">
            <v>2</v>
          </cell>
          <cell r="AW132">
            <v>2</v>
          </cell>
          <cell r="AX132">
            <v>2</v>
          </cell>
          <cell r="AY132">
            <v>2</v>
          </cell>
          <cell r="AZ132">
            <v>2</v>
          </cell>
          <cell r="BA132">
            <v>2</v>
          </cell>
          <cell r="BB132">
            <v>2</v>
          </cell>
          <cell r="BC132">
            <v>2</v>
          </cell>
          <cell r="BD132">
            <v>2</v>
          </cell>
          <cell r="BE132">
            <v>2</v>
          </cell>
          <cell r="BF132">
            <v>2</v>
          </cell>
          <cell r="BG132">
            <v>2</v>
          </cell>
          <cell r="BH132">
            <v>2</v>
          </cell>
          <cell r="BI132">
            <v>2</v>
          </cell>
          <cell r="BJ132">
            <v>2</v>
          </cell>
          <cell r="BK132">
            <v>2</v>
          </cell>
          <cell r="BL132">
            <v>2</v>
          </cell>
          <cell r="BM132">
            <v>2</v>
          </cell>
          <cell r="BN132">
            <v>2</v>
          </cell>
          <cell r="BO132">
            <v>2</v>
          </cell>
          <cell r="BP132">
            <v>2</v>
          </cell>
        </row>
        <row r="133">
          <cell r="E133" t="e">
            <v>#NUM!</v>
          </cell>
          <cell r="F133" t="e">
            <v>#DIV/0!</v>
          </cell>
          <cell r="G133" t="e">
            <v>#DIV/0!</v>
          </cell>
          <cell r="H133" t="e">
            <v>#DIV/0!</v>
          </cell>
          <cell r="I133" t="e">
            <v>#DIV/0!</v>
          </cell>
          <cell r="J133" t="e">
            <v>#DIV/0!</v>
          </cell>
          <cell r="K133" t="e">
            <v>#DIV/0!</v>
          </cell>
          <cell r="L133" t="e">
            <v>#DIV/0!</v>
          </cell>
          <cell r="M133" t="e">
            <v>#DIV/0!</v>
          </cell>
          <cell r="N133" t="e">
            <v>#DIV/0!</v>
          </cell>
          <cell r="O133" t="e">
            <v>#DIV/0!</v>
          </cell>
          <cell r="P133" t="e">
            <v>#DIV/0!</v>
          </cell>
          <cell r="Q133" t="e">
            <v>#DIV/0!</v>
          </cell>
          <cell r="R133">
            <v>0</v>
          </cell>
          <cell r="S133" t="e">
            <v>#DIV/0!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X133" t="e">
            <v>#DIV/0!</v>
          </cell>
          <cell r="Y133" t="e">
            <v>#DIV/0!</v>
          </cell>
          <cell r="Z133" t="e">
            <v>#DIV/0!</v>
          </cell>
          <cell r="AA133" t="e">
            <v>#DIV/0!</v>
          </cell>
          <cell r="AB133" t="e">
            <v>#DIV/0!</v>
          </cell>
          <cell r="AC133" t="e">
            <v>#DIV/0!</v>
          </cell>
          <cell r="AD133" t="e">
            <v>#DIV/0!</v>
          </cell>
          <cell r="AE133" t="e">
            <v>#DIV/0!</v>
          </cell>
          <cell r="AF133" t="e">
            <v>#DIV/0!</v>
          </cell>
          <cell r="AG133" t="e">
            <v>#DIV/0!</v>
          </cell>
          <cell r="AH133" t="e">
            <v>#DIV/0!</v>
          </cell>
          <cell r="AI133" t="e">
            <v>#DIV/0!</v>
          </cell>
          <cell r="AJ133" t="e">
            <v>#DIV/0!</v>
          </cell>
          <cell r="AK133" t="e">
            <v>#DIV/0!</v>
          </cell>
          <cell r="AL133" t="e">
            <v>#DIV/0!</v>
          </cell>
          <cell r="AM133" t="e">
            <v>#DIV/0!</v>
          </cell>
          <cell r="AN133" t="e">
            <v>#DIV/0!</v>
          </cell>
          <cell r="AO133" t="e">
            <v>#DIV/0!</v>
          </cell>
          <cell r="AP133" t="e">
            <v>#DIV/0!</v>
          </cell>
          <cell r="AQ133" t="e">
            <v>#DIV/0!</v>
          </cell>
          <cell r="AR133" t="e">
            <v>#DIV/0!</v>
          </cell>
          <cell r="AS133" t="e">
            <v>#DIV/0!</v>
          </cell>
          <cell r="AT133" t="e">
            <v>#DIV/0!</v>
          </cell>
          <cell r="AU133" t="e">
            <v>#DIV/0!</v>
          </cell>
          <cell r="AV133" t="e">
            <v>#DIV/0!</v>
          </cell>
          <cell r="AW133" t="e">
            <v>#DIV/0!</v>
          </cell>
          <cell r="AX133" t="e">
            <v>#DIV/0!</v>
          </cell>
          <cell r="AY133" t="e">
            <v>#DIV/0!</v>
          </cell>
          <cell r="AZ133" t="e">
            <v>#DIV/0!</v>
          </cell>
          <cell r="BA133" t="e">
            <v>#DIV/0!</v>
          </cell>
          <cell r="BB133" t="e">
            <v>#DIV/0!</v>
          </cell>
          <cell r="BC133" t="e">
            <v>#DIV/0!</v>
          </cell>
          <cell r="BD133" t="e">
            <v>#DIV/0!</v>
          </cell>
          <cell r="BE133" t="e">
            <v>#DIV/0!</v>
          </cell>
          <cell r="BF133" t="e">
            <v>#DIV/0!</v>
          </cell>
          <cell r="BG133" t="e">
            <v>#DIV/0!</v>
          </cell>
          <cell r="BH133" t="e">
            <v>#DIV/0!</v>
          </cell>
          <cell r="BI133" t="e">
            <v>#DIV/0!</v>
          </cell>
          <cell r="BJ133" t="e">
            <v>#DIV/0!</v>
          </cell>
          <cell r="BK133" t="e">
            <v>#DIV/0!</v>
          </cell>
          <cell r="BL133" t="e">
            <v>#DIV/0!</v>
          </cell>
          <cell r="BM133" t="e">
            <v>#DIV/0!</v>
          </cell>
          <cell r="BN133" t="e">
            <v>#DIV/0!</v>
          </cell>
          <cell r="BO133" t="e">
            <v>#DIV/0!</v>
          </cell>
          <cell r="BP133" t="e">
            <v>#DIV/0!</v>
          </cell>
        </row>
        <row r="134"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</row>
        <row r="135">
          <cell r="E135" t="e">
            <v>#NUM!</v>
          </cell>
          <cell r="F135" t="e">
            <v>#DIV/0!</v>
          </cell>
          <cell r="G135" t="e">
            <v>#DIV/0!</v>
          </cell>
          <cell r="H135" t="e">
            <v>#DIV/0!</v>
          </cell>
          <cell r="I135" t="e">
            <v>#DIV/0!</v>
          </cell>
          <cell r="J135" t="e">
            <v>#DIV/0!</v>
          </cell>
          <cell r="K135" t="e">
            <v>#DIV/0!</v>
          </cell>
          <cell r="L135" t="e">
            <v>#DIV/0!</v>
          </cell>
          <cell r="M135" t="e">
            <v>#DIV/0!</v>
          </cell>
          <cell r="N135" t="e">
            <v>#DIV/0!</v>
          </cell>
          <cell r="O135" t="e">
            <v>#DIV/0!</v>
          </cell>
          <cell r="P135" t="e">
            <v>#DIV/0!</v>
          </cell>
          <cell r="Q135" t="e">
            <v>#DIV/0!</v>
          </cell>
          <cell r="R135" t="e">
            <v>#NUM!</v>
          </cell>
          <cell r="S135" t="e">
            <v>#DIV/0!</v>
          </cell>
          <cell r="T135" t="e">
            <v>#DIV/0!</v>
          </cell>
          <cell r="U135" t="e">
            <v>#DIV/0!</v>
          </cell>
          <cell r="V135" t="e">
            <v>#DIV/0!</v>
          </cell>
          <cell r="W135" t="e">
            <v>#DIV/0!</v>
          </cell>
          <cell r="X135" t="e">
            <v>#DIV/0!</v>
          </cell>
          <cell r="Y135" t="e">
            <v>#DIV/0!</v>
          </cell>
          <cell r="Z135" t="e">
            <v>#DIV/0!</v>
          </cell>
          <cell r="AA135" t="e">
            <v>#DIV/0!</v>
          </cell>
          <cell r="AB135" t="e">
            <v>#DIV/0!</v>
          </cell>
          <cell r="AC135" t="e">
            <v>#DIV/0!</v>
          </cell>
          <cell r="AD135" t="e">
            <v>#DIV/0!</v>
          </cell>
          <cell r="AE135" t="e">
            <v>#DIV/0!</v>
          </cell>
          <cell r="AF135" t="e">
            <v>#DIV/0!</v>
          </cell>
          <cell r="AG135" t="e">
            <v>#DIV/0!</v>
          </cell>
          <cell r="AH135" t="e">
            <v>#DIV/0!</v>
          </cell>
          <cell r="AI135" t="e">
            <v>#DIV/0!</v>
          </cell>
          <cell r="AJ135" t="e">
            <v>#DIV/0!</v>
          </cell>
          <cell r="AK135" t="e">
            <v>#DIV/0!</v>
          </cell>
          <cell r="AL135" t="e">
            <v>#DIV/0!</v>
          </cell>
          <cell r="AM135" t="e">
            <v>#DIV/0!</v>
          </cell>
          <cell r="AN135" t="e">
            <v>#DIV/0!</v>
          </cell>
          <cell r="AO135" t="e">
            <v>#DIV/0!</v>
          </cell>
          <cell r="AP135" t="e">
            <v>#DIV/0!</v>
          </cell>
          <cell r="AQ135" t="e">
            <v>#DIV/0!</v>
          </cell>
          <cell r="AR135" t="e">
            <v>#DIV/0!</v>
          </cell>
          <cell r="AS135" t="e">
            <v>#DIV/0!</v>
          </cell>
          <cell r="AT135" t="e">
            <v>#DIV/0!</v>
          </cell>
          <cell r="AU135" t="e">
            <v>#DIV/0!</v>
          </cell>
          <cell r="AV135" t="e">
            <v>#DIV/0!</v>
          </cell>
          <cell r="AW135" t="e">
            <v>#DIV/0!</v>
          </cell>
          <cell r="AX135" t="e">
            <v>#DIV/0!</v>
          </cell>
          <cell r="AY135" t="e">
            <v>#DIV/0!</v>
          </cell>
          <cell r="AZ135" t="e">
            <v>#DIV/0!</v>
          </cell>
          <cell r="BA135" t="e">
            <v>#DIV/0!</v>
          </cell>
          <cell r="BB135" t="e">
            <v>#DIV/0!</v>
          </cell>
          <cell r="BC135" t="e">
            <v>#DIV/0!</v>
          </cell>
          <cell r="BD135" t="e">
            <v>#DIV/0!</v>
          </cell>
          <cell r="BE135" t="e">
            <v>#DIV/0!</v>
          </cell>
          <cell r="BF135" t="e">
            <v>#DIV/0!</v>
          </cell>
          <cell r="BG135" t="e">
            <v>#DIV/0!</v>
          </cell>
          <cell r="BH135" t="e">
            <v>#DIV/0!</v>
          </cell>
          <cell r="BI135" t="e">
            <v>#DIV/0!</v>
          </cell>
          <cell r="BJ135" t="e">
            <v>#DIV/0!</v>
          </cell>
          <cell r="BK135" t="e">
            <v>#DIV/0!</v>
          </cell>
          <cell r="BL135" t="e">
            <v>#DIV/0!</v>
          </cell>
          <cell r="BM135" t="e">
            <v>#DIV/0!</v>
          </cell>
          <cell r="BN135" t="e">
            <v>#DIV/0!</v>
          </cell>
          <cell r="BO135" t="e">
            <v>#DIV/0!</v>
          </cell>
          <cell r="BP135" t="e">
            <v>#DIV/0!</v>
          </cell>
        </row>
        <row r="136">
          <cell r="E136" t="e">
            <v>#NUM!</v>
          </cell>
          <cell r="F136" t="e">
            <v>#DIV/0!</v>
          </cell>
          <cell r="G136" t="e">
            <v>#DIV/0!</v>
          </cell>
          <cell r="H136" t="e">
            <v>#DIV/0!</v>
          </cell>
          <cell r="I136" t="e">
            <v>#DIV/0!</v>
          </cell>
          <cell r="J136" t="e">
            <v>#DIV/0!</v>
          </cell>
          <cell r="K136" t="e">
            <v>#DIV/0!</v>
          </cell>
          <cell r="L136" t="e">
            <v>#DIV/0!</v>
          </cell>
          <cell r="M136" t="e">
            <v>#DIV/0!</v>
          </cell>
          <cell r="N136" t="e">
            <v>#DIV/0!</v>
          </cell>
          <cell r="O136" t="e">
            <v>#DIV/0!</v>
          </cell>
          <cell r="P136" t="e">
            <v>#DIV/0!</v>
          </cell>
          <cell r="Q136" t="e">
            <v>#DIV/0!</v>
          </cell>
          <cell r="R136" t="e">
            <v>#NUM!</v>
          </cell>
          <cell r="S136" t="e">
            <v>#DIV/0!</v>
          </cell>
          <cell r="T136" t="e">
            <v>#DIV/0!</v>
          </cell>
          <cell r="U136" t="e">
            <v>#DIV/0!</v>
          </cell>
          <cell r="V136" t="e">
            <v>#DIV/0!</v>
          </cell>
          <cell r="W136" t="e">
            <v>#DIV/0!</v>
          </cell>
          <cell r="X136" t="e">
            <v>#DIV/0!</v>
          </cell>
          <cell r="Y136" t="e">
            <v>#DIV/0!</v>
          </cell>
          <cell r="Z136" t="e">
            <v>#DIV/0!</v>
          </cell>
          <cell r="AA136" t="e">
            <v>#DIV/0!</v>
          </cell>
          <cell r="AB136" t="e">
            <v>#DIV/0!</v>
          </cell>
          <cell r="AC136" t="e">
            <v>#DIV/0!</v>
          </cell>
          <cell r="AD136" t="e">
            <v>#DIV/0!</v>
          </cell>
          <cell r="AE136" t="e">
            <v>#DIV/0!</v>
          </cell>
          <cell r="AF136" t="e">
            <v>#DIV/0!</v>
          </cell>
          <cell r="AG136" t="e">
            <v>#DIV/0!</v>
          </cell>
          <cell r="AH136" t="e">
            <v>#DIV/0!</v>
          </cell>
          <cell r="AI136" t="e">
            <v>#DIV/0!</v>
          </cell>
          <cell r="AJ136" t="e">
            <v>#DIV/0!</v>
          </cell>
          <cell r="AK136" t="e">
            <v>#DIV/0!</v>
          </cell>
          <cell r="AL136" t="e">
            <v>#DIV/0!</v>
          </cell>
          <cell r="AM136" t="e">
            <v>#DIV/0!</v>
          </cell>
          <cell r="AN136" t="e">
            <v>#DIV/0!</v>
          </cell>
          <cell r="AO136" t="e">
            <v>#DIV/0!</v>
          </cell>
          <cell r="AP136" t="e">
            <v>#DIV/0!</v>
          </cell>
          <cell r="AQ136" t="e">
            <v>#DIV/0!</v>
          </cell>
          <cell r="AR136" t="e">
            <v>#DIV/0!</v>
          </cell>
          <cell r="AS136" t="e">
            <v>#DIV/0!</v>
          </cell>
          <cell r="AT136" t="e">
            <v>#DIV/0!</v>
          </cell>
          <cell r="AU136" t="e">
            <v>#DIV/0!</v>
          </cell>
          <cell r="AV136" t="e">
            <v>#DIV/0!</v>
          </cell>
          <cell r="AW136" t="e">
            <v>#DIV/0!</v>
          </cell>
          <cell r="AX136" t="e">
            <v>#DIV/0!</v>
          </cell>
          <cell r="AY136" t="e">
            <v>#DIV/0!</v>
          </cell>
          <cell r="AZ136" t="e">
            <v>#DIV/0!</v>
          </cell>
          <cell r="BA136" t="e">
            <v>#DIV/0!</v>
          </cell>
          <cell r="BB136" t="e">
            <v>#DIV/0!</v>
          </cell>
          <cell r="BC136" t="e">
            <v>#DIV/0!</v>
          </cell>
          <cell r="BD136" t="e">
            <v>#DIV/0!</v>
          </cell>
          <cell r="BE136" t="e">
            <v>#DIV/0!</v>
          </cell>
          <cell r="BF136" t="e">
            <v>#DIV/0!</v>
          </cell>
          <cell r="BG136" t="e">
            <v>#DIV/0!</v>
          </cell>
          <cell r="BH136" t="e">
            <v>#DIV/0!</v>
          </cell>
          <cell r="BI136" t="e">
            <v>#DIV/0!</v>
          </cell>
          <cell r="BJ136" t="e">
            <v>#DIV/0!</v>
          </cell>
          <cell r="BK136" t="e">
            <v>#DIV/0!</v>
          </cell>
          <cell r="BL136" t="e">
            <v>#DIV/0!</v>
          </cell>
          <cell r="BM136" t="e">
            <v>#DIV/0!</v>
          </cell>
          <cell r="BN136" t="e">
            <v>#DIV/0!</v>
          </cell>
          <cell r="BO136" t="e">
            <v>#DIV/0!</v>
          </cell>
          <cell r="BP136" t="e">
            <v>#DIV/0!</v>
          </cell>
        </row>
        <row r="137">
          <cell r="E137" t="e">
            <v>#NUM!</v>
          </cell>
          <cell r="F137" t="e">
            <v>#DIV/0!</v>
          </cell>
          <cell r="G137" t="e">
            <v>#DIV/0!</v>
          </cell>
          <cell r="H137" t="e">
            <v>#DIV/0!</v>
          </cell>
          <cell r="I137" t="e">
            <v>#DIV/0!</v>
          </cell>
          <cell r="J137" t="e">
            <v>#DIV/0!</v>
          </cell>
          <cell r="K137" t="e">
            <v>#DIV/0!</v>
          </cell>
          <cell r="L137" t="e">
            <v>#DIV/0!</v>
          </cell>
          <cell r="M137" t="e">
            <v>#DIV/0!</v>
          </cell>
          <cell r="N137" t="e">
            <v>#DIV/0!</v>
          </cell>
          <cell r="O137" t="e">
            <v>#DIV/0!</v>
          </cell>
          <cell r="P137" t="e">
            <v>#DIV/0!</v>
          </cell>
          <cell r="Q137" t="e">
            <v>#DIV/0!</v>
          </cell>
          <cell r="R137" t="e">
            <v>#NUM!</v>
          </cell>
          <cell r="S137" t="e">
            <v>#DIV/0!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X137" t="e">
            <v>#DIV/0!</v>
          </cell>
          <cell r="Y137" t="e">
            <v>#DIV/0!</v>
          </cell>
          <cell r="Z137" t="e">
            <v>#DIV/0!</v>
          </cell>
          <cell r="AA137" t="e">
            <v>#DIV/0!</v>
          </cell>
          <cell r="AB137" t="e">
            <v>#DIV/0!</v>
          </cell>
          <cell r="AC137" t="e">
            <v>#DIV/0!</v>
          </cell>
          <cell r="AD137" t="e">
            <v>#DIV/0!</v>
          </cell>
          <cell r="AE137" t="e">
            <v>#DIV/0!</v>
          </cell>
          <cell r="AF137" t="e">
            <v>#DIV/0!</v>
          </cell>
          <cell r="AG137" t="e">
            <v>#DIV/0!</v>
          </cell>
          <cell r="AH137" t="e">
            <v>#DIV/0!</v>
          </cell>
          <cell r="AI137" t="e">
            <v>#DIV/0!</v>
          </cell>
          <cell r="AJ137" t="e">
            <v>#DIV/0!</v>
          </cell>
          <cell r="AK137" t="e">
            <v>#DIV/0!</v>
          </cell>
          <cell r="AL137" t="e">
            <v>#DIV/0!</v>
          </cell>
          <cell r="AM137" t="e">
            <v>#DIV/0!</v>
          </cell>
          <cell r="AN137" t="e">
            <v>#DIV/0!</v>
          </cell>
          <cell r="AO137" t="e">
            <v>#DIV/0!</v>
          </cell>
          <cell r="AP137" t="e">
            <v>#DIV/0!</v>
          </cell>
          <cell r="AQ137" t="e">
            <v>#DIV/0!</v>
          </cell>
          <cell r="AR137" t="e">
            <v>#DIV/0!</v>
          </cell>
          <cell r="AS137" t="e">
            <v>#DIV/0!</v>
          </cell>
          <cell r="AT137" t="e">
            <v>#DIV/0!</v>
          </cell>
          <cell r="AU137" t="e">
            <v>#DIV/0!</v>
          </cell>
          <cell r="AV137" t="e">
            <v>#DIV/0!</v>
          </cell>
          <cell r="AW137" t="e">
            <v>#DIV/0!</v>
          </cell>
          <cell r="AX137" t="e">
            <v>#DIV/0!</v>
          </cell>
          <cell r="AY137" t="e">
            <v>#DIV/0!</v>
          </cell>
          <cell r="AZ137" t="e">
            <v>#DIV/0!</v>
          </cell>
          <cell r="BA137" t="e">
            <v>#DIV/0!</v>
          </cell>
          <cell r="BB137" t="e">
            <v>#DIV/0!</v>
          </cell>
          <cell r="BC137" t="e">
            <v>#DIV/0!</v>
          </cell>
          <cell r="BD137" t="e">
            <v>#DIV/0!</v>
          </cell>
          <cell r="BE137" t="e">
            <v>#DIV/0!</v>
          </cell>
          <cell r="BF137" t="e">
            <v>#DIV/0!</v>
          </cell>
          <cell r="BG137" t="e">
            <v>#DIV/0!</v>
          </cell>
          <cell r="BH137" t="e">
            <v>#DIV/0!</v>
          </cell>
          <cell r="BI137" t="e">
            <v>#DIV/0!</v>
          </cell>
          <cell r="BJ137" t="e">
            <v>#DIV/0!</v>
          </cell>
          <cell r="BK137" t="e">
            <v>#DIV/0!</v>
          </cell>
          <cell r="BL137" t="e">
            <v>#DIV/0!</v>
          </cell>
          <cell r="BM137" t="e">
            <v>#DIV/0!</v>
          </cell>
          <cell r="BN137" t="e">
            <v>#DIV/0!</v>
          </cell>
          <cell r="BO137" t="e">
            <v>#DIV/0!</v>
          </cell>
          <cell r="BP137" t="e">
            <v>#DIV/0!</v>
          </cell>
        </row>
        <row r="138">
          <cell r="E138">
            <v>0.8214285714285714</v>
          </cell>
          <cell r="F138">
            <v>-0.26436781609195403</v>
          </cell>
          <cell r="G138">
            <v>-1.584653878231812E-3</v>
          </cell>
          <cell r="H138">
            <v>-0.13135946622185135</v>
          </cell>
          <cell r="I138">
            <v>4.3062200956938135E-3</v>
          </cell>
          <cell r="J138">
            <v>-0.15251322751322749</v>
          </cell>
          <cell r="K138">
            <v>0.44697535474234473</v>
          </cell>
          <cell r="L138">
            <v>-3.4954233409611124E-2</v>
          </cell>
          <cell r="M138">
            <v>-0.19980459208597923</v>
          </cell>
          <cell r="N138">
            <v>-7.8589019266985805E-3</v>
          </cell>
          <cell r="O138">
            <v>0.15233403706310122</v>
          </cell>
          <cell r="P138">
            <v>-1.7045454545454586E-2</v>
          </cell>
          <cell r="Q138">
            <v>1.6511524822695023E-2</v>
          </cell>
          <cell r="R138">
            <v>0</v>
          </cell>
          <cell r="S138">
            <v>1.2745098039215641E-2</v>
          </cell>
          <cell r="T138">
            <v>0.16186466165413549</v>
          </cell>
          <cell r="U138">
            <v>-7.9676418439716512E-2</v>
          </cell>
          <cell r="V138">
            <v>-9.9504950495048483E-3</v>
          </cell>
          <cell r="W138">
            <v>-0.11559661120751263</v>
          </cell>
          <cell r="X138">
            <v>0.41203703703703698</v>
          </cell>
          <cell r="Y138">
            <v>-0.25970873786407767</v>
          </cell>
          <cell r="Z138">
            <v>6.0747663551401931E-2</v>
          </cell>
          <cell r="AA138">
            <v>0.29517296862429587</v>
          </cell>
          <cell r="AB138">
            <v>-2.3861059575345234E-2</v>
          </cell>
          <cell r="AC138">
            <v>-9.8764769065520897E-2</v>
          </cell>
          <cell r="AD138">
            <v>-9.9244875943905075E-2</v>
          </cell>
          <cell r="AE138">
            <v>-0.41577979240572849</v>
          </cell>
          <cell r="AF138">
            <v>-0.4258861439312569</v>
          </cell>
          <cell r="AG138">
            <v>-0.26577086280056594</v>
          </cell>
          <cell r="AH138">
            <v>0.27528089887640461</v>
          </cell>
          <cell r="AI138">
            <v>-3.2710280373831724E-2</v>
          </cell>
          <cell r="AJ138">
            <v>-8.435681965093722E-2</v>
          </cell>
          <cell r="AK138">
            <v>-9.4117647058822307E-3</v>
          </cell>
          <cell r="AL138">
            <v>3.6796536796536827E-2</v>
          </cell>
          <cell r="AM138">
            <v>0.37755102040816357</v>
          </cell>
          <cell r="AN138">
            <v>-0.24953879544221369</v>
          </cell>
          <cell r="AO138">
            <v>-2.377650089161909E-3</v>
          </cell>
          <cell r="AP138">
            <v>-0.22856359649122826</v>
          </cell>
          <cell r="AQ138">
            <v>0.25919117647058831</v>
          </cell>
          <cell r="AR138">
            <v>-1.4805922368947844E-2</v>
          </cell>
          <cell r="AS138">
            <v>-7.3310423825887705E-2</v>
          </cell>
          <cell r="AT138">
            <v>0.12947287418237763</v>
          </cell>
          <cell r="AU138">
            <v>0.21702020202020189</v>
          </cell>
          <cell r="AV138">
            <v>0.28476190476190477</v>
          </cell>
          <cell r="AW138">
            <v>-0.3650044923629836</v>
          </cell>
          <cell r="AX138">
            <v>-0.22291646640392182</v>
          </cell>
          <cell r="AY138">
            <v>0.17476884281311311</v>
          </cell>
          <cell r="AZ138">
            <v>0.20959443099273622</v>
          </cell>
          <cell r="BA138">
            <v>-9.9830999517141583E-2</v>
          </cell>
          <cell r="BB138">
            <v>-0.79237288135593209</v>
          </cell>
          <cell r="BC138">
            <v>-0.80942118226600934</v>
          </cell>
          <cell r="BD138">
            <v>8.6868686868684097E-3</v>
          </cell>
          <cell r="BE138">
            <v>-0.25262368815592162</v>
          </cell>
          <cell r="BF138">
            <v>-0.17389332365747467</v>
          </cell>
          <cell r="BG138">
            <v>-4.4642857142857206E-2</v>
          </cell>
          <cell r="BH138">
            <v>-0.58930116312602121</v>
          </cell>
          <cell r="BI138">
            <v>-0.12214479287650004</v>
          </cell>
          <cell r="BJ138">
            <v>0.697155036604578</v>
          </cell>
          <cell r="BK138">
            <v>5.8950086058519702E-2</v>
          </cell>
          <cell r="BL138">
            <v>-0.20559515324305044</v>
          </cell>
          <cell r="BM138">
            <v>-4.206546142030021E-2</v>
          </cell>
          <cell r="BN138">
            <v>9.0064102564102688E-2</v>
          </cell>
          <cell r="BO138">
            <v>-5.3398058252427383E-2</v>
          </cell>
          <cell r="BP138">
            <v>4.1478696741854559E-2</v>
          </cell>
        </row>
        <row r="141">
          <cell r="E141">
            <v>1.08</v>
          </cell>
          <cell r="F141">
            <v>0.6399999999999999</v>
          </cell>
          <cell r="G141">
            <v>0.57000000000000006</v>
          </cell>
          <cell r="H141">
            <v>0.52</v>
          </cell>
          <cell r="I141">
            <v>0.51</v>
          </cell>
          <cell r="J141">
            <v>0.52500000000000002</v>
          </cell>
          <cell r="K141">
            <v>0.505</v>
          </cell>
          <cell r="L141">
            <v>0.5</v>
          </cell>
          <cell r="M141">
            <v>0.53</v>
          </cell>
          <cell r="N141">
            <v>0.56000000000000005</v>
          </cell>
          <cell r="O141">
            <v>0.51500000000000001</v>
          </cell>
          <cell r="P141">
            <v>0.45499999999999996</v>
          </cell>
          <cell r="Q141">
            <v>0.42000000000000004</v>
          </cell>
          <cell r="R141">
            <v>0.40500000000000003</v>
          </cell>
          <cell r="S141">
            <v>0.41</v>
          </cell>
          <cell r="T141">
            <v>0.43</v>
          </cell>
          <cell r="U141">
            <v>0.42500000000000004</v>
          </cell>
          <cell r="V141">
            <v>0.39500000000000002</v>
          </cell>
          <cell r="W141">
            <v>0.4</v>
          </cell>
          <cell r="X141">
            <v>0.47</v>
          </cell>
          <cell r="Y141">
            <v>0.505</v>
          </cell>
          <cell r="Z141">
            <v>0.44999999999999996</v>
          </cell>
          <cell r="AA141">
            <v>0.42</v>
          </cell>
          <cell r="AB141">
            <v>0.41499999999999998</v>
          </cell>
          <cell r="AC141">
            <v>0.4</v>
          </cell>
          <cell r="AD141">
            <v>0.39</v>
          </cell>
          <cell r="AE141">
            <v>0.4</v>
          </cell>
          <cell r="AF141">
            <v>0.43999999999999995</v>
          </cell>
          <cell r="AG141">
            <v>0.39</v>
          </cell>
          <cell r="AH141">
            <v>0.37</v>
          </cell>
          <cell r="AI141">
            <v>0.4</v>
          </cell>
          <cell r="AJ141">
            <v>0.39</v>
          </cell>
          <cell r="AK141">
            <v>0.42</v>
          </cell>
          <cell r="AL141">
            <v>0.43</v>
          </cell>
          <cell r="AM141">
            <v>0.4</v>
          </cell>
          <cell r="AN141">
            <v>0.40500000000000003</v>
          </cell>
          <cell r="AO141">
            <v>0.40500000000000003</v>
          </cell>
          <cell r="AP141">
            <v>0.4</v>
          </cell>
          <cell r="AQ141">
            <v>0.49</v>
          </cell>
          <cell r="AR141">
            <v>0.46</v>
          </cell>
          <cell r="AS141">
            <v>0.38500000000000001</v>
          </cell>
          <cell r="AT141">
            <v>0.40500000000000003</v>
          </cell>
          <cell r="AU141">
            <v>0.41499999999999998</v>
          </cell>
          <cell r="AV141">
            <v>0.47</v>
          </cell>
          <cell r="AW141">
            <v>0.51</v>
          </cell>
          <cell r="AX141">
            <v>0.49</v>
          </cell>
          <cell r="AY141">
            <v>0.46499999999999997</v>
          </cell>
          <cell r="AZ141">
            <v>0.53500000000000003</v>
          </cell>
          <cell r="BA141">
            <v>0.51500000000000001</v>
          </cell>
          <cell r="BB141">
            <v>0.46499999999999997</v>
          </cell>
          <cell r="BC141">
            <v>0.44</v>
          </cell>
          <cell r="BD141">
            <v>0.42499999999999999</v>
          </cell>
          <cell r="BE141">
            <v>0.34499999999999997</v>
          </cell>
          <cell r="BF141">
            <v>0.24000000000000002</v>
          </cell>
          <cell r="BG141">
            <v>0.27500000000000002</v>
          </cell>
          <cell r="BH141">
            <v>0.28000000000000003</v>
          </cell>
          <cell r="BI141">
            <v>0.27</v>
          </cell>
          <cell r="BJ141">
            <v>0.245</v>
          </cell>
          <cell r="BK141">
            <v>0.33499999999999996</v>
          </cell>
          <cell r="BL141">
            <v>0.33999999999999997</v>
          </cell>
          <cell r="BM141">
            <v>0.21000000000000002</v>
          </cell>
          <cell r="BN141">
            <v>0.16500000000000001</v>
          </cell>
          <cell r="BO141">
            <v>0.14000000000000001</v>
          </cell>
          <cell r="BP141">
            <v>0.125</v>
          </cell>
        </row>
        <row r="143">
          <cell r="E143">
            <v>1.08</v>
          </cell>
          <cell r="F143">
            <v>0.64500000000000002</v>
          </cell>
          <cell r="G143">
            <v>0.57499999999999996</v>
          </cell>
          <cell r="H143">
            <v>0.55000000000000004</v>
          </cell>
          <cell r="I143">
            <v>0.53500000000000003</v>
          </cell>
          <cell r="J143">
            <v>0.52</v>
          </cell>
          <cell r="K143">
            <v>0.51500000000000001</v>
          </cell>
          <cell r="L143">
            <v>0.51500000000000001</v>
          </cell>
          <cell r="M143">
            <v>0.53</v>
          </cell>
          <cell r="N143">
            <v>0.56000000000000005</v>
          </cell>
          <cell r="O143">
            <v>0.52</v>
          </cell>
          <cell r="P143">
            <v>0.45499999999999996</v>
          </cell>
          <cell r="Q143">
            <v>0.435</v>
          </cell>
          <cell r="R143">
            <v>0.42499999999999999</v>
          </cell>
          <cell r="S143">
            <v>0.42499999999999999</v>
          </cell>
          <cell r="T143">
            <v>0.44500000000000001</v>
          </cell>
          <cell r="U143">
            <v>0.43000000000000005</v>
          </cell>
          <cell r="V143">
            <v>0.4</v>
          </cell>
          <cell r="W143">
            <v>0.40500000000000003</v>
          </cell>
          <cell r="X143">
            <v>0.45999999999999996</v>
          </cell>
          <cell r="Y143">
            <v>0.495</v>
          </cell>
          <cell r="Z143">
            <v>0.44999999999999996</v>
          </cell>
          <cell r="AA143">
            <v>0.42</v>
          </cell>
          <cell r="AB143">
            <v>0.42</v>
          </cell>
          <cell r="AC143">
            <v>0.40500000000000003</v>
          </cell>
          <cell r="AD143">
            <v>0.39500000000000002</v>
          </cell>
          <cell r="AE143">
            <v>0.40500000000000003</v>
          </cell>
          <cell r="AF143">
            <v>0.43999999999999995</v>
          </cell>
          <cell r="AG143">
            <v>0.39500000000000002</v>
          </cell>
          <cell r="AH143">
            <v>0.375</v>
          </cell>
          <cell r="AI143">
            <v>0.4</v>
          </cell>
          <cell r="AJ143">
            <v>0.39</v>
          </cell>
          <cell r="AK143">
            <v>0.42</v>
          </cell>
          <cell r="AL143">
            <v>0.44</v>
          </cell>
          <cell r="AM143">
            <v>0.44500000000000001</v>
          </cell>
          <cell r="AN143">
            <v>0.44500000000000001</v>
          </cell>
          <cell r="AO143">
            <v>0.41000000000000003</v>
          </cell>
          <cell r="AP143">
            <v>0.4</v>
          </cell>
          <cell r="AQ143">
            <v>0.495</v>
          </cell>
          <cell r="AR143">
            <v>0.46500000000000002</v>
          </cell>
          <cell r="AS143">
            <v>0.38</v>
          </cell>
          <cell r="AT143">
            <v>0.39500000000000002</v>
          </cell>
          <cell r="AU143">
            <v>0.41000000000000003</v>
          </cell>
          <cell r="AV143">
            <v>0.46499999999999997</v>
          </cell>
          <cell r="AW143">
            <v>0.505</v>
          </cell>
          <cell r="AX143">
            <v>0.495</v>
          </cell>
          <cell r="AY143">
            <v>0.47</v>
          </cell>
          <cell r="AZ143">
            <v>0.54</v>
          </cell>
          <cell r="BA143">
            <v>0.53</v>
          </cell>
          <cell r="BB143">
            <v>0.47</v>
          </cell>
          <cell r="BC143">
            <v>0.41000000000000003</v>
          </cell>
          <cell r="BD143">
            <v>0.4</v>
          </cell>
          <cell r="BE143">
            <v>0.34499999999999997</v>
          </cell>
          <cell r="BF143">
            <v>0.24000000000000002</v>
          </cell>
          <cell r="BG143">
            <v>0.27500000000000002</v>
          </cell>
          <cell r="BH143">
            <v>0.28000000000000003</v>
          </cell>
          <cell r="BI143">
            <v>0.27</v>
          </cell>
          <cell r="BJ143">
            <v>0.25</v>
          </cell>
          <cell r="BK143">
            <v>0.35499999999999998</v>
          </cell>
          <cell r="BL143">
            <v>0.35499999999999998</v>
          </cell>
          <cell r="BM143">
            <v>0.185</v>
          </cell>
          <cell r="BN143">
            <v>0.13500000000000001</v>
          </cell>
          <cell r="BO143">
            <v>0.18</v>
          </cell>
          <cell r="BP143">
            <v>0.16</v>
          </cell>
        </row>
        <row r="146">
          <cell r="E146">
            <v>0</v>
          </cell>
          <cell r="F146">
            <v>-5.000000000000115E-4</v>
          </cell>
          <cell r="G146">
            <v>-4.9999999999998939E-4</v>
          </cell>
          <cell r="H146">
            <v>-3.0000000000000027E-3</v>
          </cell>
          <cell r="I146">
            <v>-2.5000000000000022E-3</v>
          </cell>
          <cell r="J146">
            <v>5.0000000000000044E-4</v>
          </cell>
          <cell r="K146">
            <v>-1.0000000000000009E-3</v>
          </cell>
          <cell r="L146">
            <v>-1.5000000000000013E-3</v>
          </cell>
          <cell r="M146">
            <v>0</v>
          </cell>
          <cell r="N146">
            <v>0</v>
          </cell>
          <cell r="O146">
            <v>-5.0000000000000044E-4</v>
          </cell>
          <cell r="P146">
            <v>0</v>
          </cell>
          <cell r="Q146">
            <v>-1.4999999999999957E-3</v>
          </cell>
          <cell r="R146">
            <v>-1.9999999999999961E-3</v>
          </cell>
          <cell r="S146">
            <v>-1.5000000000000013E-3</v>
          </cell>
          <cell r="T146">
            <v>-1.5000000000000013E-3</v>
          </cell>
          <cell r="U146">
            <v>-5.0000000000000044E-4</v>
          </cell>
          <cell r="V146">
            <v>-5.0000000000000044E-4</v>
          </cell>
          <cell r="W146">
            <v>-5.0000000000000044E-4</v>
          </cell>
          <cell r="X146">
            <v>1.0000000000000009E-3</v>
          </cell>
          <cell r="Y146">
            <v>1.0000000000000009E-3</v>
          </cell>
          <cell r="Z146">
            <v>0</v>
          </cell>
          <cell r="AA146">
            <v>0</v>
          </cell>
          <cell r="AB146">
            <v>-5.0000000000000044E-4</v>
          </cell>
          <cell r="AC146">
            <v>-5.0000000000000044E-4</v>
          </cell>
          <cell r="AD146">
            <v>-5.0000000000000044E-4</v>
          </cell>
          <cell r="AE146">
            <v>-5.0000000000000044E-4</v>
          </cell>
          <cell r="AF146">
            <v>0</v>
          </cell>
          <cell r="AG146">
            <v>-5.0000000000000044E-4</v>
          </cell>
          <cell r="AH146">
            <v>-5.0000000000000044E-4</v>
          </cell>
          <cell r="AI146">
            <v>0</v>
          </cell>
          <cell r="AJ146">
            <v>0</v>
          </cell>
          <cell r="AK146">
            <v>0</v>
          </cell>
          <cell r="AL146">
            <v>-1.0000000000000009E-3</v>
          </cell>
          <cell r="AM146">
            <v>-4.4999999999999988E-3</v>
          </cell>
          <cell r="AN146">
            <v>-3.9999999999999983E-3</v>
          </cell>
          <cell r="AO146">
            <v>-5.0000000000000044E-4</v>
          </cell>
          <cell r="AP146">
            <v>0</v>
          </cell>
          <cell r="AQ146">
            <v>-5.0000000000000044E-4</v>
          </cell>
          <cell r="AR146">
            <v>-5.0000000000000044E-4</v>
          </cell>
          <cell r="AS146">
            <v>5.0000000000000044E-4</v>
          </cell>
          <cell r="AT146">
            <v>1.0000000000000009E-3</v>
          </cell>
          <cell r="AU146">
            <v>4.9999999999999491E-4</v>
          </cell>
          <cell r="AV146">
            <v>5.0000000000000044E-4</v>
          </cell>
          <cell r="AW146">
            <v>5.0000000000000044E-4</v>
          </cell>
          <cell r="AX146">
            <v>-5.0000000000000044E-4</v>
          </cell>
          <cell r="AY146">
            <v>-5.0000000000000044E-4</v>
          </cell>
          <cell r="AZ146">
            <v>-5.0000000000000044E-4</v>
          </cell>
          <cell r="BA146">
            <v>-1.5000000000000013E-3</v>
          </cell>
          <cell r="BB146">
            <v>-5.0000000000000044E-4</v>
          </cell>
          <cell r="BC146">
            <v>2.999999999999997E-3</v>
          </cell>
          <cell r="BD146">
            <v>2.4999999999999966E-3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-5.0000000000000044E-4</v>
          </cell>
          <cell r="BK146">
            <v>-2.0000000000000018E-3</v>
          </cell>
          <cell r="BL146">
            <v>-1.5000000000000013E-3</v>
          </cell>
          <cell r="BM146">
            <v>2.5000000000000022E-3</v>
          </cell>
          <cell r="BN146">
            <v>3.0000000000000001E-3</v>
          </cell>
          <cell r="BO146">
            <v>-3.9999999999999983E-3</v>
          </cell>
          <cell r="BP146">
            <v>-3.5000000000000005E-3</v>
          </cell>
        </row>
        <row r="147">
          <cell r="E147">
            <v>0</v>
          </cell>
          <cell r="F147">
            <v>-1</v>
          </cell>
          <cell r="G147">
            <v>-1</v>
          </cell>
          <cell r="H147">
            <v>-1</v>
          </cell>
          <cell r="I147">
            <v>-1</v>
          </cell>
          <cell r="J147">
            <v>1</v>
          </cell>
          <cell r="K147">
            <v>-1</v>
          </cell>
          <cell r="L147">
            <v>-1</v>
          </cell>
          <cell r="M147">
            <v>0</v>
          </cell>
          <cell r="N147">
            <v>0</v>
          </cell>
          <cell r="O147">
            <v>-1</v>
          </cell>
          <cell r="P147">
            <v>0</v>
          </cell>
          <cell r="Q147">
            <v>-1</v>
          </cell>
          <cell r="R147">
            <v>-1</v>
          </cell>
          <cell r="S147">
            <v>-1</v>
          </cell>
          <cell r="T147">
            <v>-1</v>
          </cell>
          <cell r="U147">
            <v>-1</v>
          </cell>
          <cell r="V147">
            <v>-1</v>
          </cell>
          <cell r="W147">
            <v>-1</v>
          </cell>
          <cell r="X147">
            <v>1</v>
          </cell>
          <cell r="Y147">
            <v>1</v>
          </cell>
          <cell r="Z147">
            <v>0</v>
          </cell>
          <cell r="AA147">
            <v>0</v>
          </cell>
          <cell r="AB147">
            <v>-1</v>
          </cell>
          <cell r="AC147">
            <v>-1</v>
          </cell>
          <cell r="AD147">
            <v>-1</v>
          </cell>
          <cell r="AE147">
            <v>-1</v>
          </cell>
          <cell r="AF147">
            <v>0</v>
          </cell>
          <cell r="AG147">
            <v>-1</v>
          </cell>
          <cell r="AH147">
            <v>-1</v>
          </cell>
          <cell r="AI147">
            <v>0</v>
          </cell>
          <cell r="AJ147">
            <v>0</v>
          </cell>
          <cell r="AK147">
            <v>0</v>
          </cell>
          <cell r="AL147">
            <v>-1</v>
          </cell>
          <cell r="AM147">
            <v>-0.99999999999999989</v>
          </cell>
          <cell r="AN147">
            <v>-1</v>
          </cell>
          <cell r="AO147">
            <v>-1</v>
          </cell>
          <cell r="AP147">
            <v>0</v>
          </cell>
          <cell r="AQ147">
            <v>-1</v>
          </cell>
          <cell r="AR147">
            <v>-1</v>
          </cell>
          <cell r="AS147">
            <v>1</v>
          </cell>
          <cell r="AT147">
            <v>1</v>
          </cell>
          <cell r="AU147">
            <v>1</v>
          </cell>
          <cell r="AV147">
            <v>1</v>
          </cell>
          <cell r="AW147">
            <v>1</v>
          </cell>
          <cell r="AX147">
            <v>-1</v>
          </cell>
          <cell r="AY147">
            <v>-1</v>
          </cell>
          <cell r="AZ147">
            <v>-1</v>
          </cell>
          <cell r="BA147">
            <v>-1</v>
          </cell>
          <cell r="BB147">
            <v>-1</v>
          </cell>
          <cell r="BC147">
            <v>1</v>
          </cell>
          <cell r="BD147">
            <v>1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-1</v>
          </cell>
          <cell r="BK147">
            <v>-1</v>
          </cell>
          <cell r="BL147">
            <v>-1</v>
          </cell>
          <cell r="BM147">
            <v>1</v>
          </cell>
          <cell r="BN147">
            <v>1</v>
          </cell>
          <cell r="BO147">
            <v>-1</v>
          </cell>
          <cell r="BP147">
            <v>-1</v>
          </cell>
        </row>
        <row r="148">
          <cell r="E148">
            <v>2</v>
          </cell>
          <cell r="F148">
            <v>2</v>
          </cell>
          <cell r="G148">
            <v>2</v>
          </cell>
          <cell r="H148">
            <v>2</v>
          </cell>
          <cell r="I148">
            <v>2</v>
          </cell>
          <cell r="J148">
            <v>2</v>
          </cell>
          <cell r="K148">
            <v>2</v>
          </cell>
          <cell r="L148">
            <v>2</v>
          </cell>
          <cell r="M148">
            <v>2</v>
          </cell>
          <cell r="N148">
            <v>2</v>
          </cell>
          <cell r="O148">
            <v>2</v>
          </cell>
          <cell r="P148">
            <v>2</v>
          </cell>
          <cell r="Q148">
            <v>2</v>
          </cell>
          <cell r="R148">
            <v>2</v>
          </cell>
          <cell r="S148">
            <v>2</v>
          </cell>
          <cell r="T148">
            <v>2</v>
          </cell>
          <cell r="U148">
            <v>2</v>
          </cell>
          <cell r="V148">
            <v>2</v>
          </cell>
          <cell r="W148">
            <v>2</v>
          </cell>
          <cell r="X148">
            <v>2</v>
          </cell>
          <cell r="Y148">
            <v>2</v>
          </cell>
          <cell r="Z148">
            <v>2</v>
          </cell>
          <cell r="AA148">
            <v>2</v>
          </cell>
          <cell r="AB148">
            <v>2</v>
          </cell>
          <cell r="AC148">
            <v>2</v>
          </cell>
          <cell r="AD148">
            <v>2</v>
          </cell>
          <cell r="AE148">
            <v>2</v>
          </cell>
          <cell r="AF148">
            <v>2</v>
          </cell>
          <cell r="AG148">
            <v>2</v>
          </cell>
          <cell r="AH148">
            <v>2</v>
          </cell>
          <cell r="AI148">
            <v>2</v>
          </cell>
          <cell r="AJ148">
            <v>2</v>
          </cell>
          <cell r="AK148">
            <v>2</v>
          </cell>
          <cell r="AL148">
            <v>2</v>
          </cell>
          <cell r="AM148">
            <v>2</v>
          </cell>
          <cell r="AN148">
            <v>2</v>
          </cell>
          <cell r="AO148">
            <v>2</v>
          </cell>
          <cell r="AP148">
            <v>2</v>
          </cell>
          <cell r="AQ148">
            <v>2</v>
          </cell>
          <cell r="AR148">
            <v>2</v>
          </cell>
          <cell r="AS148">
            <v>2</v>
          </cell>
          <cell r="AT148">
            <v>2</v>
          </cell>
          <cell r="AU148">
            <v>2</v>
          </cell>
          <cell r="AV148">
            <v>2</v>
          </cell>
          <cell r="AW148">
            <v>2</v>
          </cell>
          <cell r="AX148">
            <v>2</v>
          </cell>
          <cell r="AY148">
            <v>2</v>
          </cell>
          <cell r="AZ148">
            <v>2</v>
          </cell>
          <cell r="BA148">
            <v>2</v>
          </cell>
          <cell r="BB148">
            <v>2</v>
          </cell>
          <cell r="BC148">
            <v>2</v>
          </cell>
          <cell r="BD148">
            <v>2</v>
          </cell>
          <cell r="BE148">
            <v>2</v>
          </cell>
          <cell r="BF148">
            <v>2</v>
          </cell>
          <cell r="BG148">
            <v>2</v>
          </cell>
          <cell r="BH148">
            <v>2</v>
          </cell>
          <cell r="BI148">
            <v>2</v>
          </cell>
          <cell r="BJ148">
            <v>2</v>
          </cell>
          <cell r="BK148">
            <v>2</v>
          </cell>
          <cell r="BL148">
            <v>2</v>
          </cell>
          <cell r="BM148">
            <v>2</v>
          </cell>
          <cell r="BN148">
            <v>2</v>
          </cell>
          <cell r="BO148">
            <v>2</v>
          </cell>
          <cell r="BP148">
            <v>2</v>
          </cell>
        </row>
        <row r="149">
          <cell r="E149">
            <v>0</v>
          </cell>
          <cell r="F149" t="e">
            <v>#DIV/0!</v>
          </cell>
          <cell r="G149" t="e">
            <v>#DIV/0!</v>
          </cell>
          <cell r="H149" t="e">
            <v>#DIV/0!</v>
          </cell>
          <cell r="I149" t="e">
            <v>#DIV/0!</v>
          </cell>
          <cell r="J149" t="e">
            <v>#DIV/0!</v>
          </cell>
          <cell r="K149" t="e">
            <v>#DIV/0!</v>
          </cell>
          <cell r="L149" t="e">
            <v>#DIV/0!</v>
          </cell>
          <cell r="M149">
            <v>0</v>
          </cell>
          <cell r="N149">
            <v>0</v>
          </cell>
          <cell r="O149" t="e">
            <v>#DIV/0!</v>
          </cell>
          <cell r="P149">
            <v>0</v>
          </cell>
          <cell r="Q149" t="e">
            <v>#DIV/0!</v>
          </cell>
          <cell r="R149" t="e">
            <v>#DIV/0!</v>
          </cell>
          <cell r="S149" t="e">
            <v>#DIV/0!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  <cell r="X149" t="e">
            <v>#DIV/0!</v>
          </cell>
          <cell r="Y149" t="e">
            <v>#DIV/0!</v>
          </cell>
          <cell r="Z149">
            <v>0</v>
          </cell>
          <cell r="AA149">
            <v>0</v>
          </cell>
          <cell r="AB149" t="e">
            <v>#DIV/0!</v>
          </cell>
          <cell r="AC149" t="e">
            <v>#DIV/0!</v>
          </cell>
          <cell r="AD149" t="e">
            <v>#DIV/0!</v>
          </cell>
          <cell r="AE149" t="e">
            <v>#DIV/0!</v>
          </cell>
          <cell r="AF149">
            <v>0</v>
          </cell>
          <cell r="AG149" t="e">
            <v>#DIV/0!</v>
          </cell>
          <cell r="AH149" t="e">
            <v>#DIV/0!</v>
          </cell>
          <cell r="AI149">
            <v>0</v>
          </cell>
          <cell r="AJ149">
            <v>0</v>
          </cell>
          <cell r="AK149">
            <v>0</v>
          </cell>
          <cell r="AL149" t="e">
            <v>#DIV/0!</v>
          </cell>
          <cell r="AM149">
            <v>0</v>
          </cell>
          <cell r="AN149" t="e">
            <v>#DIV/0!</v>
          </cell>
          <cell r="AO149" t="e">
            <v>#DIV/0!</v>
          </cell>
          <cell r="AP149">
            <v>0</v>
          </cell>
          <cell r="AQ149" t="e">
            <v>#DIV/0!</v>
          </cell>
          <cell r="AR149" t="e">
            <v>#DIV/0!</v>
          </cell>
          <cell r="AS149" t="e">
            <v>#DIV/0!</v>
          </cell>
          <cell r="AT149" t="e">
            <v>#DIV/0!</v>
          </cell>
          <cell r="AU149" t="e">
            <v>#DIV/0!</v>
          </cell>
          <cell r="AV149" t="e">
            <v>#DIV/0!</v>
          </cell>
          <cell r="AW149" t="e">
            <v>#DIV/0!</v>
          </cell>
          <cell r="AX149" t="e">
            <v>#DIV/0!</v>
          </cell>
          <cell r="AY149" t="e">
            <v>#DIV/0!</v>
          </cell>
          <cell r="AZ149" t="e">
            <v>#DIV/0!</v>
          </cell>
          <cell r="BA149" t="e">
            <v>#DIV/0!</v>
          </cell>
          <cell r="BB149" t="e">
            <v>#DIV/0!</v>
          </cell>
          <cell r="BC149" t="e">
            <v>#DIV/0!</v>
          </cell>
          <cell r="BD149" t="e">
            <v>#DIV/0!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 t="e">
            <v>#DIV/0!</v>
          </cell>
          <cell r="BK149" t="e">
            <v>#DIV/0!</v>
          </cell>
          <cell r="BL149" t="e">
            <v>#DIV/0!</v>
          </cell>
          <cell r="BM149" t="e">
            <v>#DIV/0!</v>
          </cell>
          <cell r="BN149" t="e">
            <v>#DIV/0!</v>
          </cell>
          <cell r="BO149" t="e">
            <v>#DIV/0!</v>
          </cell>
          <cell r="BP149" t="e">
            <v>#DIV/0!</v>
          </cell>
        </row>
        <row r="150"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</row>
        <row r="151">
          <cell r="E151" t="e">
            <v>#NUM!</v>
          </cell>
          <cell r="F151" t="e">
            <v>#DIV/0!</v>
          </cell>
          <cell r="G151" t="e">
            <v>#DIV/0!</v>
          </cell>
          <cell r="H151" t="e">
            <v>#DIV/0!</v>
          </cell>
          <cell r="I151" t="e">
            <v>#DIV/0!</v>
          </cell>
          <cell r="J151" t="e">
            <v>#DIV/0!</v>
          </cell>
          <cell r="K151" t="e">
            <v>#DIV/0!</v>
          </cell>
          <cell r="L151" t="e">
            <v>#DIV/0!</v>
          </cell>
          <cell r="M151" t="e">
            <v>#NUM!</v>
          </cell>
          <cell r="N151" t="e">
            <v>#NUM!</v>
          </cell>
          <cell r="O151" t="e">
            <v>#DIV/0!</v>
          </cell>
          <cell r="P151" t="e">
            <v>#NUM!</v>
          </cell>
          <cell r="Q151" t="e">
            <v>#DIV/0!</v>
          </cell>
          <cell r="R151" t="e">
            <v>#DIV/0!</v>
          </cell>
          <cell r="S151" t="e">
            <v>#DIV/0!</v>
          </cell>
          <cell r="T151" t="e">
            <v>#DIV/0!</v>
          </cell>
          <cell r="U151" t="e">
            <v>#DIV/0!</v>
          </cell>
          <cell r="V151" t="e">
            <v>#DIV/0!</v>
          </cell>
          <cell r="W151" t="e">
            <v>#DIV/0!</v>
          </cell>
          <cell r="X151" t="e">
            <v>#DIV/0!</v>
          </cell>
          <cell r="Y151" t="e">
            <v>#DIV/0!</v>
          </cell>
          <cell r="Z151" t="e">
            <v>#NUM!</v>
          </cell>
          <cell r="AA151" t="e">
            <v>#NUM!</v>
          </cell>
          <cell r="AB151" t="e">
            <v>#DIV/0!</v>
          </cell>
          <cell r="AC151" t="e">
            <v>#DIV/0!</v>
          </cell>
          <cell r="AD151" t="e">
            <v>#DIV/0!</v>
          </cell>
          <cell r="AE151" t="e">
            <v>#DIV/0!</v>
          </cell>
          <cell r="AF151" t="e">
            <v>#NUM!</v>
          </cell>
          <cell r="AG151" t="e">
            <v>#DIV/0!</v>
          </cell>
          <cell r="AH151" t="e">
            <v>#DIV/0!</v>
          </cell>
          <cell r="AI151" t="e">
            <v>#NUM!</v>
          </cell>
          <cell r="AJ151" t="e">
            <v>#NUM!</v>
          </cell>
          <cell r="AK151" t="e">
            <v>#NUM!</v>
          </cell>
          <cell r="AL151" t="e">
            <v>#DIV/0!</v>
          </cell>
          <cell r="AM151" t="e">
            <v>#NUM!</v>
          </cell>
          <cell r="AN151" t="e">
            <v>#DIV/0!</v>
          </cell>
          <cell r="AO151" t="e">
            <v>#DIV/0!</v>
          </cell>
          <cell r="AP151" t="e">
            <v>#NUM!</v>
          </cell>
          <cell r="AQ151" t="e">
            <v>#DIV/0!</v>
          </cell>
          <cell r="AR151" t="e">
            <v>#DIV/0!</v>
          </cell>
          <cell r="AS151" t="e">
            <v>#DIV/0!</v>
          </cell>
          <cell r="AT151" t="e">
            <v>#DIV/0!</v>
          </cell>
          <cell r="AU151" t="e">
            <v>#DIV/0!</v>
          </cell>
          <cell r="AV151" t="e">
            <v>#DIV/0!</v>
          </cell>
          <cell r="AW151" t="e">
            <v>#DIV/0!</v>
          </cell>
          <cell r="AX151" t="e">
            <v>#DIV/0!</v>
          </cell>
          <cell r="AY151" t="e">
            <v>#DIV/0!</v>
          </cell>
          <cell r="AZ151" t="e">
            <v>#DIV/0!</v>
          </cell>
          <cell r="BA151" t="e">
            <v>#DIV/0!</v>
          </cell>
          <cell r="BB151" t="e">
            <v>#DIV/0!</v>
          </cell>
          <cell r="BC151" t="e">
            <v>#DIV/0!</v>
          </cell>
          <cell r="BD151" t="e">
            <v>#DIV/0!</v>
          </cell>
          <cell r="BE151" t="e">
            <v>#NUM!</v>
          </cell>
          <cell r="BF151" t="e">
            <v>#NUM!</v>
          </cell>
          <cell r="BG151" t="e">
            <v>#NUM!</v>
          </cell>
          <cell r="BH151" t="e">
            <v>#NUM!</v>
          </cell>
          <cell r="BI151" t="e">
            <v>#NUM!</v>
          </cell>
          <cell r="BJ151" t="e">
            <v>#DIV/0!</v>
          </cell>
          <cell r="BK151" t="e">
            <v>#DIV/0!</v>
          </cell>
          <cell r="BL151" t="e">
            <v>#DIV/0!</v>
          </cell>
          <cell r="BM151" t="e">
            <v>#DIV/0!</v>
          </cell>
          <cell r="BN151" t="e">
            <v>#DIV/0!</v>
          </cell>
          <cell r="BO151" t="e">
            <v>#DIV/0!</v>
          </cell>
          <cell r="BP151" t="e">
            <v>#DIV/0!</v>
          </cell>
        </row>
        <row r="152">
          <cell r="E152" t="e">
            <v>#NUM!</v>
          </cell>
          <cell r="F152" t="e">
            <v>#DIV/0!</v>
          </cell>
          <cell r="G152" t="e">
            <v>#DIV/0!</v>
          </cell>
          <cell r="H152" t="e">
            <v>#DIV/0!</v>
          </cell>
          <cell r="I152" t="e">
            <v>#DIV/0!</v>
          </cell>
          <cell r="J152" t="e">
            <v>#DIV/0!</v>
          </cell>
          <cell r="K152" t="e">
            <v>#DIV/0!</v>
          </cell>
          <cell r="L152" t="e">
            <v>#DIV/0!</v>
          </cell>
          <cell r="M152" t="e">
            <v>#NUM!</v>
          </cell>
          <cell r="N152" t="e">
            <v>#NUM!</v>
          </cell>
          <cell r="O152" t="e">
            <v>#DIV/0!</v>
          </cell>
          <cell r="P152" t="e">
            <v>#NUM!</v>
          </cell>
          <cell r="Q152" t="e">
            <v>#DIV/0!</v>
          </cell>
          <cell r="R152" t="e">
            <v>#DIV/0!</v>
          </cell>
          <cell r="S152" t="e">
            <v>#DIV/0!</v>
          </cell>
          <cell r="T152" t="e">
            <v>#DIV/0!</v>
          </cell>
          <cell r="U152" t="e">
            <v>#DIV/0!</v>
          </cell>
          <cell r="V152" t="e">
            <v>#DIV/0!</v>
          </cell>
          <cell r="W152" t="e">
            <v>#DIV/0!</v>
          </cell>
          <cell r="X152" t="e">
            <v>#DIV/0!</v>
          </cell>
          <cell r="Y152" t="e">
            <v>#DIV/0!</v>
          </cell>
          <cell r="Z152" t="e">
            <v>#NUM!</v>
          </cell>
          <cell r="AA152" t="e">
            <v>#NUM!</v>
          </cell>
          <cell r="AB152" t="e">
            <v>#DIV/0!</v>
          </cell>
          <cell r="AC152" t="e">
            <v>#DIV/0!</v>
          </cell>
          <cell r="AD152" t="e">
            <v>#DIV/0!</v>
          </cell>
          <cell r="AE152" t="e">
            <v>#DIV/0!</v>
          </cell>
          <cell r="AF152" t="e">
            <v>#NUM!</v>
          </cell>
          <cell r="AG152" t="e">
            <v>#DIV/0!</v>
          </cell>
          <cell r="AH152" t="e">
            <v>#DIV/0!</v>
          </cell>
          <cell r="AI152" t="e">
            <v>#NUM!</v>
          </cell>
          <cell r="AJ152" t="e">
            <v>#NUM!</v>
          </cell>
          <cell r="AK152" t="e">
            <v>#NUM!</v>
          </cell>
          <cell r="AL152" t="e">
            <v>#DIV/0!</v>
          </cell>
          <cell r="AM152" t="e">
            <v>#NUM!</v>
          </cell>
          <cell r="AN152" t="e">
            <v>#DIV/0!</v>
          </cell>
          <cell r="AO152" t="e">
            <v>#DIV/0!</v>
          </cell>
          <cell r="AP152" t="e">
            <v>#NUM!</v>
          </cell>
          <cell r="AQ152" t="e">
            <v>#DIV/0!</v>
          </cell>
          <cell r="AR152" t="e">
            <v>#DIV/0!</v>
          </cell>
          <cell r="AS152" t="e">
            <v>#DIV/0!</v>
          </cell>
          <cell r="AT152" t="e">
            <v>#DIV/0!</v>
          </cell>
          <cell r="AU152" t="e">
            <v>#DIV/0!</v>
          </cell>
          <cell r="AV152" t="e">
            <v>#DIV/0!</v>
          </cell>
          <cell r="AW152" t="e">
            <v>#DIV/0!</v>
          </cell>
          <cell r="AX152" t="e">
            <v>#DIV/0!</v>
          </cell>
          <cell r="AY152" t="e">
            <v>#DIV/0!</v>
          </cell>
          <cell r="AZ152" t="e">
            <v>#DIV/0!</v>
          </cell>
          <cell r="BA152" t="e">
            <v>#DIV/0!</v>
          </cell>
          <cell r="BB152" t="e">
            <v>#DIV/0!</v>
          </cell>
          <cell r="BC152" t="e">
            <v>#DIV/0!</v>
          </cell>
          <cell r="BD152" t="e">
            <v>#DIV/0!</v>
          </cell>
          <cell r="BE152" t="e">
            <v>#NUM!</v>
          </cell>
          <cell r="BF152" t="e">
            <v>#NUM!</v>
          </cell>
          <cell r="BG152" t="e">
            <v>#NUM!</v>
          </cell>
          <cell r="BH152" t="e">
            <v>#NUM!</v>
          </cell>
          <cell r="BI152" t="e">
            <v>#NUM!</v>
          </cell>
          <cell r="BJ152" t="e">
            <v>#DIV/0!</v>
          </cell>
          <cell r="BK152" t="e">
            <v>#DIV/0!</v>
          </cell>
          <cell r="BL152" t="e">
            <v>#DIV/0!</v>
          </cell>
          <cell r="BM152" t="e">
            <v>#DIV/0!</v>
          </cell>
          <cell r="BN152" t="e">
            <v>#DIV/0!</v>
          </cell>
          <cell r="BO152" t="e">
            <v>#DIV/0!</v>
          </cell>
          <cell r="BP152" t="e">
            <v>#DIV/0!</v>
          </cell>
        </row>
        <row r="153">
          <cell r="E153" t="e">
            <v>#NUM!</v>
          </cell>
          <cell r="F153" t="e">
            <v>#DIV/0!</v>
          </cell>
          <cell r="G153" t="e">
            <v>#DIV/0!</v>
          </cell>
          <cell r="H153" t="e">
            <v>#DIV/0!</v>
          </cell>
          <cell r="I153" t="e">
            <v>#DIV/0!</v>
          </cell>
          <cell r="J153" t="e">
            <v>#DIV/0!</v>
          </cell>
          <cell r="K153" t="e">
            <v>#DIV/0!</v>
          </cell>
          <cell r="L153" t="e">
            <v>#DIV/0!</v>
          </cell>
          <cell r="M153" t="e">
            <v>#NUM!</v>
          </cell>
          <cell r="N153" t="e">
            <v>#NUM!</v>
          </cell>
          <cell r="O153" t="e">
            <v>#DIV/0!</v>
          </cell>
          <cell r="P153" t="e">
            <v>#NUM!</v>
          </cell>
          <cell r="Q153" t="e">
            <v>#DIV/0!</v>
          </cell>
          <cell r="R153" t="e">
            <v>#DIV/0!</v>
          </cell>
          <cell r="S153" t="e">
            <v>#DIV/0!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  <cell r="X153" t="e">
            <v>#DIV/0!</v>
          </cell>
          <cell r="Y153" t="e">
            <v>#DIV/0!</v>
          </cell>
          <cell r="Z153" t="e">
            <v>#NUM!</v>
          </cell>
          <cell r="AA153" t="e">
            <v>#NUM!</v>
          </cell>
          <cell r="AB153" t="e">
            <v>#DIV/0!</v>
          </cell>
          <cell r="AC153" t="e">
            <v>#DIV/0!</v>
          </cell>
          <cell r="AD153" t="e">
            <v>#DIV/0!</v>
          </cell>
          <cell r="AE153" t="e">
            <v>#DIV/0!</v>
          </cell>
          <cell r="AF153" t="e">
            <v>#NUM!</v>
          </cell>
          <cell r="AG153" t="e">
            <v>#DIV/0!</v>
          </cell>
          <cell r="AH153" t="e">
            <v>#DIV/0!</v>
          </cell>
          <cell r="AI153" t="e">
            <v>#NUM!</v>
          </cell>
          <cell r="AJ153" t="e">
            <v>#NUM!</v>
          </cell>
          <cell r="AK153" t="e">
            <v>#NUM!</v>
          </cell>
          <cell r="AL153" t="e">
            <v>#DIV/0!</v>
          </cell>
          <cell r="AM153" t="e">
            <v>#NUM!</v>
          </cell>
          <cell r="AN153" t="e">
            <v>#DIV/0!</v>
          </cell>
          <cell r="AO153" t="e">
            <v>#DIV/0!</v>
          </cell>
          <cell r="AP153" t="e">
            <v>#NUM!</v>
          </cell>
          <cell r="AQ153" t="e">
            <v>#DIV/0!</v>
          </cell>
          <cell r="AR153" t="e">
            <v>#DIV/0!</v>
          </cell>
          <cell r="AS153" t="e">
            <v>#DIV/0!</v>
          </cell>
          <cell r="AT153" t="e">
            <v>#DIV/0!</v>
          </cell>
          <cell r="AU153" t="e">
            <v>#DIV/0!</v>
          </cell>
          <cell r="AV153" t="e">
            <v>#DIV/0!</v>
          </cell>
          <cell r="AW153" t="e">
            <v>#DIV/0!</v>
          </cell>
          <cell r="AX153" t="e">
            <v>#DIV/0!</v>
          </cell>
          <cell r="AY153" t="e">
            <v>#DIV/0!</v>
          </cell>
          <cell r="AZ153" t="e">
            <v>#DIV/0!</v>
          </cell>
          <cell r="BA153" t="e">
            <v>#DIV/0!</v>
          </cell>
          <cell r="BB153" t="e">
            <v>#DIV/0!</v>
          </cell>
          <cell r="BC153" t="e">
            <v>#DIV/0!</v>
          </cell>
          <cell r="BD153" t="e">
            <v>#DIV/0!</v>
          </cell>
          <cell r="BE153" t="e">
            <v>#NUM!</v>
          </cell>
          <cell r="BF153" t="e">
            <v>#NUM!</v>
          </cell>
          <cell r="BG153" t="e">
            <v>#NUM!</v>
          </cell>
          <cell r="BH153" t="e">
            <v>#NUM!</v>
          </cell>
          <cell r="BI153" t="e">
            <v>#NUM!</v>
          </cell>
          <cell r="BJ153" t="e">
            <v>#DIV/0!</v>
          </cell>
          <cell r="BK153" t="e">
            <v>#DIV/0!</v>
          </cell>
          <cell r="BL153" t="e">
            <v>#DIV/0!</v>
          </cell>
          <cell r="BM153" t="e">
            <v>#DIV/0!</v>
          </cell>
          <cell r="BN153" t="e">
            <v>#DIV/0!</v>
          </cell>
          <cell r="BO153" t="e">
            <v>#DIV/0!</v>
          </cell>
          <cell r="BP153" t="e">
            <v>#DIV/0!</v>
          </cell>
        </row>
        <row r="154">
          <cell r="E154">
            <v>0</v>
          </cell>
          <cell r="F154">
            <v>-5.000000000000115E-4</v>
          </cell>
          <cell r="G154">
            <v>-4.9999999999998939E-4</v>
          </cell>
          <cell r="H154">
            <v>-3.0000000000000027E-3</v>
          </cell>
          <cell r="I154">
            <v>-2.5000000000000022E-3</v>
          </cell>
          <cell r="J154">
            <v>5.0000000000000044E-4</v>
          </cell>
          <cell r="K154">
            <v>-1.0000000000000009E-3</v>
          </cell>
          <cell r="L154">
            <v>-1.5000000000000013E-3</v>
          </cell>
          <cell r="M154">
            <v>0</v>
          </cell>
          <cell r="N154">
            <v>0</v>
          </cell>
          <cell r="O154">
            <v>-5.0000000000000044E-4</v>
          </cell>
          <cell r="P154">
            <v>0</v>
          </cell>
          <cell r="Q154">
            <v>-1.4999999999999957E-3</v>
          </cell>
          <cell r="R154">
            <v>-1.9999999999999961E-3</v>
          </cell>
          <cell r="S154">
            <v>-1.5000000000000013E-3</v>
          </cell>
          <cell r="T154">
            <v>-1.5000000000000013E-3</v>
          </cell>
          <cell r="U154">
            <v>-5.0000000000000044E-4</v>
          </cell>
          <cell r="V154">
            <v>-5.0000000000000044E-4</v>
          </cell>
          <cell r="W154">
            <v>-5.0000000000000044E-4</v>
          </cell>
          <cell r="X154">
            <v>1.0000000000000009E-3</v>
          </cell>
          <cell r="Y154">
            <v>1.0000000000000009E-3</v>
          </cell>
          <cell r="Z154">
            <v>0</v>
          </cell>
          <cell r="AA154">
            <v>0</v>
          </cell>
          <cell r="AB154">
            <v>-5.0000000000000044E-4</v>
          </cell>
          <cell r="AC154">
            <v>-5.0000000000000044E-4</v>
          </cell>
          <cell r="AD154">
            <v>-5.0000000000000044E-4</v>
          </cell>
          <cell r="AE154">
            <v>-5.0000000000000044E-4</v>
          </cell>
          <cell r="AF154">
            <v>0</v>
          </cell>
          <cell r="AG154">
            <v>-5.0000000000000044E-4</v>
          </cell>
          <cell r="AH154">
            <v>-5.0000000000000044E-4</v>
          </cell>
          <cell r="AI154">
            <v>0</v>
          </cell>
          <cell r="AJ154">
            <v>0</v>
          </cell>
          <cell r="AK154">
            <v>0</v>
          </cell>
          <cell r="AL154">
            <v>-1.0000000000000009E-3</v>
          </cell>
          <cell r="AM154">
            <v>-4.4999999999999988E-3</v>
          </cell>
          <cell r="AN154">
            <v>-3.9999999999999983E-3</v>
          </cell>
          <cell r="AO154">
            <v>-5.0000000000000044E-4</v>
          </cell>
          <cell r="AP154">
            <v>0</v>
          </cell>
          <cell r="AQ154">
            <v>-5.0000000000000044E-4</v>
          </cell>
          <cell r="AR154">
            <v>-5.0000000000000044E-4</v>
          </cell>
          <cell r="AS154">
            <v>5.0000000000000044E-4</v>
          </cell>
          <cell r="AT154">
            <v>1.0000000000000009E-3</v>
          </cell>
          <cell r="AU154">
            <v>4.9999999999999491E-4</v>
          </cell>
          <cell r="AV154">
            <v>5.0000000000000044E-4</v>
          </cell>
          <cell r="AW154">
            <v>5.0000000000000044E-4</v>
          </cell>
          <cell r="AX154">
            <v>-5.0000000000000044E-4</v>
          </cell>
          <cell r="AY154">
            <v>-5.0000000000000044E-4</v>
          </cell>
          <cell r="AZ154">
            <v>-5.0000000000000044E-4</v>
          </cell>
          <cell r="BA154">
            <v>-1.5000000000000013E-3</v>
          </cell>
          <cell r="BB154">
            <v>-5.0000000000000044E-4</v>
          </cell>
          <cell r="BC154">
            <v>2.999999999999997E-3</v>
          </cell>
          <cell r="BD154">
            <v>2.4999999999999966E-3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-5.0000000000000044E-4</v>
          </cell>
          <cell r="BK154">
            <v>-2.0000000000000018E-3</v>
          </cell>
          <cell r="BL154">
            <v>-1.5000000000000013E-3</v>
          </cell>
          <cell r="BM154">
            <v>2.5000000000000022E-3</v>
          </cell>
          <cell r="BN154">
            <v>3.0000000000000001E-3</v>
          </cell>
          <cell r="BO154">
            <v>-3.9999999999999983E-3</v>
          </cell>
          <cell r="BP154">
            <v>-3.5000000000000005E-3</v>
          </cell>
        </row>
        <row r="156">
          <cell r="E156">
            <v>1.08</v>
          </cell>
          <cell r="F156">
            <v>0.64</v>
          </cell>
          <cell r="G156">
            <v>0.54</v>
          </cell>
          <cell r="H156">
            <v>0.43</v>
          </cell>
          <cell r="I156">
            <v>0.31</v>
          </cell>
          <cell r="J156">
            <v>0.28999999999999998</v>
          </cell>
          <cell r="K156">
            <v>0.25</v>
          </cell>
          <cell r="L156">
            <v>0.14000000000000001</v>
          </cell>
          <cell r="M156">
            <v>0.12</v>
          </cell>
          <cell r="N156">
            <v>0.14000000000000001</v>
          </cell>
          <cell r="O156">
            <v>0.12</v>
          </cell>
          <cell r="P156">
            <v>0.12</v>
          </cell>
          <cell r="Q156">
            <v>0.15</v>
          </cell>
          <cell r="R156">
            <v>0.16</v>
          </cell>
          <cell r="S156">
            <v>0.14000000000000001</v>
          </cell>
          <cell r="T156">
            <v>0.14000000000000001</v>
          </cell>
          <cell r="U156">
            <v>0.16</v>
          </cell>
          <cell r="V156">
            <v>0.14000000000000001</v>
          </cell>
          <cell r="W156">
            <v>0.16</v>
          </cell>
          <cell r="X156">
            <v>0.26</v>
          </cell>
          <cell r="Y156">
            <v>0.2</v>
          </cell>
          <cell r="Z156">
            <v>0.1</v>
          </cell>
          <cell r="AA156">
            <v>0.13</v>
          </cell>
          <cell r="AB156">
            <v>0.18</v>
          </cell>
          <cell r="AC156">
            <v>0.22</v>
          </cell>
          <cell r="AD156">
            <v>0.21</v>
          </cell>
          <cell r="AE156">
            <v>0.23</v>
          </cell>
          <cell r="AF156">
            <v>0.32</v>
          </cell>
          <cell r="AG156">
            <v>0.28000000000000003</v>
          </cell>
          <cell r="AH156">
            <v>0.17</v>
          </cell>
          <cell r="AI156">
            <v>0.11</v>
          </cell>
          <cell r="AJ156">
            <v>0.04</v>
          </cell>
          <cell r="AK156">
            <v>0.06</v>
          </cell>
          <cell r="AL156">
            <v>7.0000000000000007E-2</v>
          </cell>
          <cell r="AM156">
            <v>0.19</v>
          </cell>
          <cell r="AN156">
            <v>0.22</v>
          </cell>
          <cell r="AO156">
            <v>0.19</v>
          </cell>
          <cell r="AP156">
            <v>0.15</v>
          </cell>
          <cell r="AQ156">
            <v>0.21</v>
          </cell>
          <cell r="AR156">
            <v>0.22</v>
          </cell>
          <cell r="AS156">
            <v>0.12</v>
          </cell>
          <cell r="AT156">
            <v>0.15</v>
          </cell>
          <cell r="AU156">
            <v>0.11</v>
          </cell>
          <cell r="AV156">
            <v>0.15</v>
          </cell>
          <cell r="AW156">
            <v>0.12</v>
          </cell>
          <cell r="AX156">
            <v>0.05</v>
          </cell>
          <cell r="AY156">
            <v>0.15</v>
          </cell>
          <cell r="AZ156">
            <v>0.16</v>
          </cell>
          <cell r="BA156">
            <v>0.09</v>
          </cell>
          <cell r="BB156">
            <v>0.21</v>
          </cell>
          <cell r="BC156">
            <v>0.17</v>
          </cell>
          <cell r="BD156">
            <v>0.03</v>
          </cell>
          <cell r="BE156">
            <v>0.04</v>
          </cell>
          <cell r="BF156">
            <v>0.03</v>
          </cell>
          <cell r="BG156">
            <v>0.02</v>
          </cell>
          <cell r="BH156">
            <v>0.06</v>
          </cell>
          <cell r="BI156">
            <v>7.0000000000000007E-2</v>
          </cell>
          <cell r="BJ156">
            <v>0.09</v>
          </cell>
          <cell r="BK156">
            <v>0.08</v>
          </cell>
          <cell r="BL156">
            <v>0.04</v>
          </cell>
          <cell r="BM156">
            <v>0.03</v>
          </cell>
          <cell r="BN156">
            <v>0.04</v>
          </cell>
          <cell r="BO156">
            <v>0.06</v>
          </cell>
          <cell r="BP156">
            <v>0.05</v>
          </cell>
        </row>
        <row r="158">
          <cell r="E158">
            <v>1.08</v>
          </cell>
          <cell r="F158">
            <v>0.63</v>
          </cell>
          <cell r="G158">
            <v>0.55000000000000004</v>
          </cell>
          <cell r="H158">
            <v>0.47</v>
          </cell>
          <cell r="I158">
            <v>0.38</v>
          </cell>
          <cell r="J158">
            <v>0.33</v>
          </cell>
          <cell r="K158">
            <v>0.25</v>
          </cell>
          <cell r="L158">
            <v>0.15</v>
          </cell>
          <cell r="M158">
            <v>0.13</v>
          </cell>
          <cell r="N158">
            <v>0.14000000000000001</v>
          </cell>
          <cell r="O158">
            <v>0.12</v>
          </cell>
          <cell r="P158">
            <v>0.12</v>
          </cell>
          <cell r="Q158">
            <v>0.15</v>
          </cell>
          <cell r="R158">
            <v>0.17</v>
          </cell>
          <cell r="S158">
            <v>0.14000000000000001</v>
          </cell>
          <cell r="T158">
            <v>0.15</v>
          </cell>
          <cell r="U158">
            <v>0.16</v>
          </cell>
          <cell r="V158">
            <v>0.13</v>
          </cell>
          <cell r="W158">
            <v>0.16</v>
          </cell>
          <cell r="X158">
            <v>0.21</v>
          </cell>
          <cell r="Y158">
            <v>0.15</v>
          </cell>
          <cell r="Z158">
            <v>0.06</v>
          </cell>
          <cell r="AA158">
            <v>7.0000000000000007E-2</v>
          </cell>
          <cell r="AB158">
            <v>0.06</v>
          </cell>
          <cell r="AC158">
            <v>0.13</v>
          </cell>
          <cell r="AD158">
            <v>0.22</v>
          </cell>
          <cell r="AE158">
            <v>0.24</v>
          </cell>
          <cell r="AF158">
            <v>0.34</v>
          </cell>
          <cell r="AG158">
            <v>0.28000000000000003</v>
          </cell>
          <cell r="AH158">
            <v>0.17</v>
          </cell>
          <cell r="AI158">
            <v>0.12</v>
          </cell>
          <cell r="AJ158">
            <v>0.06</v>
          </cell>
          <cell r="AK158">
            <v>0.08</v>
          </cell>
          <cell r="AL158">
            <v>0.06</v>
          </cell>
          <cell r="AM158">
            <v>0.17</v>
          </cell>
          <cell r="AN158">
            <v>0.22</v>
          </cell>
          <cell r="AO158">
            <v>0.18</v>
          </cell>
          <cell r="AP158">
            <v>0.13</v>
          </cell>
          <cell r="AQ158">
            <v>0.05</v>
          </cell>
          <cell r="AR158">
            <v>7.0000000000000007E-2</v>
          </cell>
          <cell r="AS158">
            <v>7.0000000000000007E-2</v>
          </cell>
          <cell r="AT158">
            <v>0.09</v>
          </cell>
          <cell r="AU158">
            <v>0.09</v>
          </cell>
          <cell r="AV158">
            <v>0.04</v>
          </cell>
          <cell r="AW158">
            <v>0.03</v>
          </cell>
          <cell r="AX158">
            <v>0.05</v>
          </cell>
          <cell r="AY158">
            <v>0.15</v>
          </cell>
          <cell r="AZ158">
            <v>0.14000000000000001</v>
          </cell>
          <cell r="BA158">
            <v>7.0000000000000007E-2</v>
          </cell>
          <cell r="BB158">
            <v>0.18</v>
          </cell>
          <cell r="BC158">
            <v>0.15</v>
          </cell>
          <cell r="BD158">
            <v>0.04</v>
          </cell>
          <cell r="BE158">
            <v>0.03</v>
          </cell>
          <cell r="BF158">
            <v>0.02</v>
          </cell>
          <cell r="BG158">
            <v>0.02</v>
          </cell>
          <cell r="BH158">
            <v>0.13</v>
          </cell>
          <cell r="BI158">
            <v>0.16</v>
          </cell>
          <cell r="BJ158">
            <v>0.11</v>
          </cell>
          <cell r="BK158">
            <v>0.08</v>
          </cell>
          <cell r="BL158">
            <v>0.05</v>
          </cell>
          <cell r="BM158">
            <v>0.05</v>
          </cell>
          <cell r="BN158">
            <v>0.04</v>
          </cell>
          <cell r="BO158">
            <v>0.06</v>
          </cell>
          <cell r="BP158">
            <v>0.05</v>
          </cell>
        </row>
        <row r="161">
          <cell r="E161">
            <v>0</v>
          </cell>
          <cell r="F161">
            <v>1.0000000000000009E-3</v>
          </cell>
          <cell r="G161">
            <v>-1.0000000000000009E-3</v>
          </cell>
          <cell r="H161">
            <v>-3.9999999999999983E-3</v>
          </cell>
          <cell r="I161">
            <v>-7.000000000000001E-3</v>
          </cell>
          <cell r="J161">
            <v>-4.0000000000000036E-3</v>
          </cell>
          <cell r="K161">
            <v>0</v>
          </cell>
          <cell r="L161">
            <v>-9.9999999999999807E-4</v>
          </cell>
          <cell r="M161">
            <v>-1.0000000000000009E-3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-1.0000000000000009E-3</v>
          </cell>
          <cell r="S161">
            <v>0</v>
          </cell>
          <cell r="T161">
            <v>-9.9999999999999807E-4</v>
          </cell>
          <cell r="U161">
            <v>0</v>
          </cell>
          <cell r="V161">
            <v>1.0000000000000009E-3</v>
          </cell>
          <cell r="W161">
            <v>0</v>
          </cell>
          <cell r="X161">
            <v>5.0000000000000018E-3</v>
          </cell>
          <cell r="Y161">
            <v>5.0000000000000018E-3</v>
          </cell>
          <cell r="Z161">
            <v>4.000000000000001E-3</v>
          </cell>
          <cell r="AA161">
            <v>6.0000000000000001E-3</v>
          </cell>
          <cell r="AB161">
            <v>1.2E-2</v>
          </cell>
          <cell r="AC161">
            <v>8.9999999999999993E-3</v>
          </cell>
          <cell r="AD161">
            <v>-1.0000000000000009E-3</v>
          </cell>
          <cell r="AE161">
            <v>-9.9999999999999807E-4</v>
          </cell>
          <cell r="AF161">
            <v>-2.0000000000000018E-3</v>
          </cell>
          <cell r="AG161">
            <v>0</v>
          </cell>
          <cell r="AH161">
            <v>0</v>
          </cell>
          <cell r="AI161">
            <v>-9.9999999999999959E-4</v>
          </cell>
          <cell r="AJ161">
            <v>-1.9999999999999996E-3</v>
          </cell>
          <cell r="AK161">
            <v>-2.0000000000000005E-3</v>
          </cell>
          <cell r="AL161">
            <v>1.0000000000000009E-3</v>
          </cell>
          <cell r="AM161">
            <v>1.9999999999999992E-3</v>
          </cell>
          <cell r="AN161">
            <v>0</v>
          </cell>
          <cell r="AO161">
            <v>1.0000000000000009E-3</v>
          </cell>
          <cell r="AP161">
            <v>1.9999999999999992E-3</v>
          </cell>
          <cell r="AQ161">
            <v>1.6E-2</v>
          </cell>
          <cell r="AR161">
            <v>1.4999999999999999E-2</v>
          </cell>
          <cell r="AS161">
            <v>4.9999999999999992E-3</v>
          </cell>
          <cell r="AT161">
            <v>6.0000000000000001E-3</v>
          </cell>
          <cell r="AU161">
            <v>2.0000000000000005E-3</v>
          </cell>
          <cell r="AV161">
            <v>1.1000000000000001E-2</v>
          </cell>
          <cell r="AW161">
            <v>8.9999999999999993E-3</v>
          </cell>
          <cell r="AX161">
            <v>0</v>
          </cell>
          <cell r="AY161">
            <v>0</v>
          </cell>
          <cell r="AZ161">
            <v>1.9999999999999992E-3</v>
          </cell>
          <cell r="BA161">
            <v>1.9999999999999992E-3</v>
          </cell>
          <cell r="BB161">
            <v>3.0000000000000001E-3</v>
          </cell>
          <cell r="BC161">
            <v>2.0000000000000018E-3</v>
          </cell>
          <cell r="BD161">
            <v>-1.0000000000000002E-3</v>
          </cell>
          <cell r="BE161">
            <v>1.0000000000000002E-3</v>
          </cell>
          <cell r="BF161">
            <v>9.999999999999998E-4</v>
          </cell>
          <cell r="BG161">
            <v>0</v>
          </cell>
          <cell r="BH161">
            <v>-7.000000000000001E-3</v>
          </cell>
          <cell r="BI161">
            <v>-8.9999999999999993E-3</v>
          </cell>
          <cell r="BJ161">
            <v>-2.0000000000000005E-3</v>
          </cell>
          <cell r="BK161">
            <v>0</v>
          </cell>
          <cell r="BL161">
            <v>-1.0000000000000002E-3</v>
          </cell>
          <cell r="BM161">
            <v>-2.0000000000000005E-3</v>
          </cell>
          <cell r="BN161">
            <v>0</v>
          </cell>
          <cell r="BO161">
            <v>0</v>
          </cell>
          <cell r="BP161">
            <v>0</v>
          </cell>
        </row>
        <row r="162">
          <cell r="E162">
            <v>0</v>
          </cell>
          <cell r="F162">
            <v>1</v>
          </cell>
          <cell r="G162">
            <v>-1</v>
          </cell>
          <cell r="H162">
            <v>-1</v>
          </cell>
          <cell r="I162">
            <v>-1</v>
          </cell>
          <cell r="J162">
            <v>-1</v>
          </cell>
          <cell r="K162">
            <v>0</v>
          </cell>
          <cell r="L162">
            <v>-1</v>
          </cell>
          <cell r="M162">
            <v>-1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-1</v>
          </cell>
          <cell r="S162">
            <v>0</v>
          </cell>
          <cell r="T162">
            <v>-1</v>
          </cell>
          <cell r="U162">
            <v>0</v>
          </cell>
          <cell r="V162">
            <v>1</v>
          </cell>
          <cell r="W162">
            <v>0</v>
          </cell>
          <cell r="X162">
            <v>1</v>
          </cell>
          <cell r="Y162">
            <v>1</v>
          </cell>
          <cell r="Z162">
            <v>1</v>
          </cell>
          <cell r="AA162">
            <v>1</v>
          </cell>
          <cell r="AB162">
            <v>1</v>
          </cell>
          <cell r="AC162">
            <v>1</v>
          </cell>
          <cell r="AD162">
            <v>-1</v>
          </cell>
          <cell r="AE162">
            <v>-1</v>
          </cell>
          <cell r="AF162">
            <v>-1</v>
          </cell>
          <cell r="AG162">
            <v>0</v>
          </cell>
          <cell r="AH162">
            <v>0</v>
          </cell>
          <cell r="AI162">
            <v>-1</v>
          </cell>
          <cell r="AJ162">
            <v>-1</v>
          </cell>
          <cell r="AK162">
            <v>-1</v>
          </cell>
          <cell r="AL162">
            <v>1</v>
          </cell>
          <cell r="AM162">
            <v>1</v>
          </cell>
          <cell r="AN162">
            <v>0</v>
          </cell>
          <cell r="AO162">
            <v>1</v>
          </cell>
          <cell r="AP162">
            <v>1</v>
          </cell>
          <cell r="AQ162">
            <v>0.99999999999999989</v>
          </cell>
          <cell r="AR162">
            <v>1</v>
          </cell>
          <cell r="AS162">
            <v>1</v>
          </cell>
          <cell r="AT162">
            <v>1</v>
          </cell>
          <cell r="AU162">
            <v>1</v>
          </cell>
          <cell r="AV162">
            <v>1</v>
          </cell>
          <cell r="AW162">
            <v>1</v>
          </cell>
          <cell r="AX162">
            <v>0</v>
          </cell>
          <cell r="AY162">
            <v>0</v>
          </cell>
          <cell r="AZ162">
            <v>1</v>
          </cell>
          <cell r="BA162">
            <v>1</v>
          </cell>
          <cell r="BB162">
            <v>1</v>
          </cell>
          <cell r="BC162">
            <v>1</v>
          </cell>
          <cell r="BD162">
            <v>-1</v>
          </cell>
          <cell r="BE162">
            <v>1</v>
          </cell>
          <cell r="BF162">
            <v>1</v>
          </cell>
          <cell r="BG162">
            <v>0</v>
          </cell>
          <cell r="BH162">
            <v>-1</v>
          </cell>
          <cell r="BI162">
            <v>-1</v>
          </cell>
          <cell r="BJ162">
            <v>-1</v>
          </cell>
          <cell r="BK162">
            <v>0</v>
          </cell>
          <cell r="BL162">
            <v>-1</v>
          </cell>
          <cell r="BM162">
            <v>-1</v>
          </cell>
          <cell r="BN162">
            <v>0</v>
          </cell>
          <cell r="BO162">
            <v>0</v>
          </cell>
          <cell r="BP162">
            <v>0</v>
          </cell>
        </row>
        <row r="163">
          <cell r="E163">
            <v>2</v>
          </cell>
          <cell r="F163">
            <v>2</v>
          </cell>
          <cell r="G163">
            <v>2</v>
          </cell>
          <cell r="H163">
            <v>2</v>
          </cell>
          <cell r="I163">
            <v>2</v>
          </cell>
          <cell r="J163">
            <v>2</v>
          </cell>
          <cell r="K163">
            <v>2</v>
          </cell>
          <cell r="L163">
            <v>2</v>
          </cell>
          <cell r="M163">
            <v>2</v>
          </cell>
          <cell r="N163">
            <v>2</v>
          </cell>
          <cell r="O163">
            <v>2</v>
          </cell>
          <cell r="P163">
            <v>2</v>
          </cell>
          <cell r="Q163">
            <v>2</v>
          </cell>
          <cell r="R163">
            <v>2</v>
          </cell>
          <cell r="S163">
            <v>2</v>
          </cell>
          <cell r="T163">
            <v>2</v>
          </cell>
          <cell r="U163">
            <v>2</v>
          </cell>
          <cell r="V163">
            <v>2</v>
          </cell>
          <cell r="W163">
            <v>2</v>
          </cell>
          <cell r="X163">
            <v>2</v>
          </cell>
          <cell r="Y163">
            <v>2</v>
          </cell>
          <cell r="Z163">
            <v>2</v>
          </cell>
          <cell r="AA163">
            <v>2</v>
          </cell>
          <cell r="AB163">
            <v>2</v>
          </cell>
          <cell r="AC163">
            <v>2</v>
          </cell>
          <cell r="AD163">
            <v>2</v>
          </cell>
          <cell r="AE163">
            <v>2</v>
          </cell>
          <cell r="AF163">
            <v>2</v>
          </cell>
          <cell r="AG163">
            <v>2</v>
          </cell>
          <cell r="AH163">
            <v>2</v>
          </cell>
          <cell r="AI163">
            <v>2</v>
          </cell>
          <cell r="AJ163">
            <v>2</v>
          </cell>
          <cell r="AK163">
            <v>2</v>
          </cell>
          <cell r="AL163">
            <v>2</v>
          </cell>
          <cell r="AM163">
            <v>2</v>
          </cell>
          <cell r="AN163">
            <v>2</v>
          </cell>
          <cell r="AO163">
            <v>2</v>
          </cell>
          <cell r="AP163">
            <v>2</v>
          </cell>
          <cell r="AQ163">
            <v>2</v>
          </cell>
          <cell r="AR163">
            <v>2</v>
          </cell>
          <cell r="AS163">
            <v>2</v>
          </cell>
          <cell r="AT163">
            <v>2</v>
          </cell>
          <cell r="AU163">
            <v>2</v>
          </cell>
          <cell r="AV163">
            <v>2</v>
          </cell>
          <cell r="AW163">
            <v>2</v>
          </cell>
          <cell r="AX163">
            <v>2</v>
          </cell>
          <cell r="AY163">
            <v>2</v>
          </cell>
          <cell r="AZ163">
            <v>2</v>
          </cell>
          <cell r="BA163">
            <v>2</v>
          </cell>
          <cell r="BB163">
            <v>2</v>
          </cell>
          <cell r="BC163">
            <v>2</v>
          </cell>
          <cell r="BD163">
            <v>2</v>
          </cell>
          <cell r="BE163">
            <v>2</v>
          </cell>
          <cell r="BF163">
            <v>2</v>
          </cell>
          <cell r="BG163">
            <v>2</v>
          </cell>
          <cell r="BH163">
            <v>2</v>
          </cell>
          <cell r="BI163">
            <v>2</v>
          </cell>
          <cell r="BJ163">
            <v>2</v>
          </cell>
          <cell r="BK163">
            <v>2</v>
          </cell>
          <cell r="BL163">
            <v>2</v>
          </cell>
          <cell r="BM163">
            <v>2</v>
          </cell>
          <cell r="BN163">
            <v>2</v>
          </cell>
          <cell r="BO163">
            <v>2</v>
          </cell>
          <cell r="BP163">
            <v>2</v>
          </cell>
        </row>
        <row r="164">
          <cell r="E164">
            <v>0</v>
          </cell>
          <cell r="F164" t="e">
            <v>#DIV/0!</v>
          </cell>
          <cell r="G164" t="e">
            <v>#DIV/0!</v>
          </cell>
          <cell r="H164" t="e">
            <v>#DIV/0!</v>
          </cell>
          <cell r="I164" t="e">
            <v>#DIV/0!</v>
          </cell>
          <cell r="J164" t="e">
            <v>#DIV/0!</v>
          </cell>
          <cell r="K164">
            <v>0</v>
          </cell>
          <cell r="L164" t="e">
            <v>#DIV/0!</v>
          </cell>
          <cell r="M164" t="e">
            <v>#DIV/0!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 t="e">
            <v>#DIV/0!</v>
          </cell>
          <cell r="S164">
            <v>0</v>
          </cell>
          <cell r="T164" t="e">
            <v>#DIV/0!</v>
          </cell>
          <cell r="U164">
            <v>0</v>
          </cell>
          <cell r="V164" t="e">
            <v>#DIV/0!</v>
          </cell>
          <cell r="W164">
            <v>0</v>
          </cell>
          <cell r="X164" t="e">
            <v>#DIV/0!</v>
          </cell>
          <cell r="Y164" t="e">
            <v>#DIV/0!</v>
          </cell>
          <cell r="Z164" t="e">
            <v>#DIV/0!</v>
          </cell>
          <cell r="AA164" t="e">
            <v>#DIV/0!</v>
          </cell>
          <cell r="AB164" t="e">
            <v>#DIV/0!</v>
          </cell>
          <cell r="AC164" t="e">
            <v>#DIV/0!</v>
          </cell>
          <cell r="AD164" t="e">
            <v>#DIV/0!</v>
          </cell>
          <cell r="AE164" t="e">
            <v>#DIV/0!</v>
          </cell>
          <cell r="AF164" t="e">
            <v>#DIV/0!</v>
          </cell>
          <cell r="AG164">
            <v>0</v>
          </cell>
          <cell r="AH164">
            <v>0</v>
          </cell>
          <cell r="AI164" t="e">
            <v>#DIV/0!</v>
          </cell>
          <cell r="AJ164" t="e">
            <v>#DIV/0!</v>
          </cell>
          <cell r="AK164" t="e">
            <v>#DIV/0!</v>
          </cell>
          <cell r="AL164" t="e">
            <v>#DIV/0!</v>
          </cell>
          <cell r="AM164" t="e">
            <v>#DIV/0!</v>
          </cell>
          <cell r="AN164">
            <v>0</v>
          </cell>
          <cell r="AO164" t="e">
            <v>#DIV/0!</v>
          </cell>
          <cell r="AP164" t="e">
            <v>#DIV/0!</v>
          </cell>
          <cell r="AQ164">
            <v>0</v>
          </cell>
          <cell r="AR164" t="e">
            <v>#DIV/0!</v>
          </cell>
          <cell r="AS164" t="e">
            <v>#DIV/0!</v>
          </cell>
          <cell r="AT164" t="e">
            <v>#DIV/0!</v>
          </cell>
          <cell r="AU164" t="e">
            <v>#DIV/0!</v>
          </cell>
          <cell r="AV164" t="e">
            <v>#DIV/0!</v>
          </cell>
          <cell r="AW164" t="e">
            <v>#DIV/0!</v>
          </cell>
          <cell r="AX164">
            <v>0</v>
          </cell>
          <cell r="AY164">
            <v>0</v>
          </cell>
          <cell r="AZ164" t="e">
            <v>#DIV/0!</v>
          </cell>
          <cell r="BA164" t="e">
            <v>#DIV/0!</v>
          </cell>
          <cell r="BB164" t="e">
            <v>#DIV/0!</v>
          </cell>
          <cell r="BC164" t="e">
            <v>#DIV/0!</v>
          </cell>
          <cell r="BD164" t="e">
            <v>#DIV/0!</v>
          </cell>
          <cell r="BE164" t="e">
            <v>#DIV/0!</v>
          </cell>
          <cell r="BF164" t="e">
            <v>#DIV/0!</v>
          </cell>
          <cell r="BG164">
            <v>0</v>
          </cell>
          <cell r="BH164" t="e">
            <v>#DIV/0!</v>
          </cell>
          <cell r="BI164" t="e">
            <v>#DIV/0!</v>
          </cell>
          <cell r="BJ164" t="e">
            <v>#DIV/0!</v>
          </cell>
          <cell r="BK164">
            <v>0</v>
          </cell>
          <cell r="BL164" t="e">
            <v>#DIV/0!</v>
          </cell>
          <cell r="BM164" t="e">
            <v>#DIV/0!</v>
          </cell>
          <cell r="BN164">
            <v>0</v>
          </cell>
          <cell r="BO164">
            <v>0</v>
          </cell>
          <cell r="BP164">
            <v>0</v>
          </cell>
        </row>
        <row r="165"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</row>
        <row r="166">
          <cell r="E166" t="e">
            <v>#NUM!</v>
          </cell>
          <cell r="F166" t="e">
            <v>#DIV/0!</v>
          </cell>
          <cell r="G166" t="e">
            <v>#DIV/0!</v>
          </cell>
          <cell r="H166" t="e">
            <v>#DIV/0!</v>
          </cell>
          <cell r="I166" t="e">
            <v>#DIV/0!</v>
          </cell>
          <cell r="J166" t="e">
            <v>#DIV/0!</v>
          </cell>
          <cell r="K166" t="e">
            <v>#NUM!</v>
          </cell>
          <cell r="L166" t="e">
            <v>#DIV/0!</v>
          </cell>
          <cell r="M166" t="e">
            <v>#DIV/0!</v>
          </cell>
          <cell r="N166" t="e">
            <v>#NUM!</v>
          </cell>
          <cell r="O166" t="e">
            <v>#NUM!</v>
          </cell>
          <cell r="P166" t="e">
            <v>#NUM!</v>
          </cell>
          <cell r="Q166" t="e">
            <v>#NUM!</v>
          </cell>
          <cell r="R166" t="e">
            <v>#DIV/0!</v>
          </cell>
          <cell r="S166" t="e">
            <v>#NUM!</v>
          </cell>
          <cell r="T166" t="e">
            <v>#DIV/0!</v>
          </cell>
          <cell r="U166" t="e">
            <v>#NUM!</v>
          </cell>
          <cell r="V166" t="e">
            <v>#DIV/0!</v>
          </cell>
          <cell r="W166" t="e">
            <v>#NUM!</v>
          </cell>
          <cell r="X166" t="e">
            <v>#DIV/0!</v>
          </cell>
          <cell r="Y166" t="e">
            <v>#DIV/0!</v>
          </cell>
          <cell r="Z166" t="e">
            <v>#DIV/0!</v>
          </cell>
          <cell r="AA166" t="e">
            <v>#DIV/0!</v>
          </cell>
          <cell r="AB166" t="e">
            <v>#DIV/0!</v>
          </cell>
          <cell r="AC166" t="e">
            <v>#DIV/0!</v>
          </cell>
          <cell r="AD166" t="e">
            <v>#DIV/0!</v>
          </cell>
          <cell r="AE166" t="e">
            <v>#DIV/0!</v>
          </cell>
          <cell r="AF166" t="e">
            <v>#DIV/0!</v>
          </cell>
          <cell r="AG166" t="e">
            <v>#NUM!</v>
          </cell>
          <cell r="AH166" t="e">
            <v>#NUM!</v>
          </cell>
          <cell r="AI166" t="e">
            <v>#DIV/0!</v>
          </cell>
          <cell r="AJ166" t="e">
            <v>#DIV/0!</v>
          </cell>
          <cell r="AK166" t="e">
            <v>#DIV/0!</v>
          </cell>
          <cell r="AL166" t="e">
            <v>#DIV/0!</v>
          </cell>
          <cell r="AM166" t="e">
            <v>#DIV/0!</v>
          </cell>
          <cell r="AN166" t="e">
            <v>#NUM!</v>
          </cell>
          <cell r="AO166" t="e">
            <v>#DIV/0!</v>
          </cell>
          <cell r="AP166" t="e">
            <v>#DIV/0!</v>
          </cell>
          <cell r="AQ166" t="e">
            <v>#NUM!</v>
          </cell>
          <cell r="AR166" t="e">
            <v>#DIV/0!</v>
          </cell>
          <cell r="AS166" t="e">
            <v>#DIV/0!</v>
          </cell>
          <cell r="AT166" t="e">
            <v>#DIV/0!</v>
          </cell>
          <cell r="AU166" t="e">
            <v>#DIV/0!</v>
          </cell>
          <cell r="AV166" t="e">
            <v>#DIV/0!</v>
          </cell>
          <cell r="AW166" t="e">
            <v>#DIV/0!</v>
          </cell>
          <cell r="AX166" t="e">
            <v>#NUM!</v>
          </cell>
          <cell r="AY166" t="e">
            <v>#NUM!</v>
          </cell>
          <cell r="AZ166" t="e">
            <v>#DIV/0!</v>
          </cell>
          <cell r="BA166" t="e">
            <v>#DIV/0!</v>
          </cell>
          <cell r="BB166" t="e">
            <v>#DIV/0!</v>
          </cell>
          <cell r="BC166" t="e">
            <v>#DIV/0!</v>
          </cell>
          <cell r="BD166" t="e">
            <v>#DIV/0!</v>
          </cell>
          <cell r="BE166" t="e">
            <v>#DIV/0!</v>
          </cell>
          <cell r="BF166" t="e">
            <v>#DIV/0!</v>
          </cell>
          <cell r="BG166" t="e">
            <v>#NUM!</v>
          </cell>
          <cell r="BH166" t="e">
            <v>#DIV/0!</v>
          </cell>
          <cell r="BI166" t="e">
            <v>#DIV/0!</v>
          </cell>
          <cell r="BJ166" t="e">
            <v>#DIV/0!</v>
          </cell>
          <cell r="BK166" t="e">
            <v>#NUM!</v>
          </cell>
          <cell r="BL166" t="e">
            <v>#DIV/0!</v>
          </cell>
          <cell r="BM166" t="e">
            <v>#DIV/0!</v>
          </cell>
          <cell r="BN166" t="e">
            <v>#NUM!</v>
          </cell>
          <cell r="BO166" t="e">
            <v>#NUM!</v>
          </cell>
          <cell r="BP166" t="e">
            <v>#NUM!</v>
          </cell>
        </row>
        <row r="167">
          <cell r="E167" t="e">
            <v>#NUM!</v>
          </cell>
          <cell r="F167" t="e">
            <v>#DIV/0!</v>
          </cell>
          <cell r="G167" t="e">
            <v>#DIV/0!</v>
          </cell>
          <cell r="H167" t="e">
            <v>#DIV/0!</v>
          </cell>
          <cell r="I167" t="e">
            <v>#DIV/0!</v>
          </cell>
          <cell r="J167" t="e">
            <v>#DIV/0!</v>
          </cell>
          <cell r="K167" t="e">
            <v>#NUM!</v>
          </cell>
          <cell r="L167" t="e">
            <v>#DIV/0!</v>
          </cell>
          <cell r="M167" t="e">
            <v>#DIV/0!</v>
          </cell>
          <cell r="N167" t="e">
            <v>#NUM!</v>
          </cell>
          <cell r="O167" t="e">
            <v>#NUM!</v>
          </cell>
          <cell r="P167" t="e">
            <v>#NUM!</v>
          </cell>
          <cell r="Q167" t="e">
            <v>#NUM!</v>
          </cell>
          <cell r="R167" t="e">
            <v>#DIV/0!</v>
          </cell>
          <cell r="S167" t="e">
            <v>#NUM!</v>
          </cell>
          <cell r="T167" t="e">
            <v>#DIV/0!</v>
          </cell>
          <cell r="U167" t="e">
            <v>#NUM!</v>
          </cell>
          <cell r="V167" t="e">
            <v>#DIV/0!</v>
          </cell>
          <cell r="W167" t="e">
            <v>#NUM!</v>
          </cell>
          <cell r="X167" t="e">
            <v>#DIV/0!</v>
          </cell>
          <cell r="Y167" t="e">
            <v>#DIV/0!</v>
          </cell>
          <cell r="Z167" t="e">
            <v>#DIV/0!</v>
          </cell>
          <cell r="AA167" t="e">
            <v>#DIV/0!</v>
          </cell>
          <cell r="AB167" t="e">
            <v>#DIV/0!</v>
          </cell>
          <cell r="AC167" t="e">
            <v>#DIV/0!</v>
          </cell>
          <cell r="AD167" t="e">
            <v>#DIV/0!</v>
          </cell>
          <cell r="AE167" t="e">
            <v>#DIV/0!</v>
          </cell>
          <cell r="AF167" t="e">
            <v>#DIV/0!</v>
          </cell>
          <cell r="AG167" t="e">
            <v>#NUM!</v>
          </cell>
          <cell r="AH167" t="e">
            <v>#NUM!</v>
          </cell>
          <cell r="AI167" t="e">
            <v>#DIV/0!</v>
          </cell>
          <cell r="AJ167" t="e">
            <v>#DIV/0!</v>
          </cell>
          <cell r="AK167" t="e">
            <v>#DIV/0!</v>
          </cell>
          <cell r="AL167" t="e">
            <v>#DIV/0!</v>
          </cell>
          <cell r="AM167" t="e">
            <v>#DIV/0!</v>
          </cell>
          <cell r="AN167" t="e">
            <v>#NUM!</v>
          </cell>
          <cell r="AO167" t="e">
            <v>#DIV/0!</v>
          </cell>
          <cell r="AP167" t="e">
            <v>#DIV/0!</v>
          </cell>
          <cell r="AQ167" t="e">
            <v>#NUM!</v>
          </cell>
          <cell r="AR167" t="e">
            <v>#DIV/0!</v>
          </cell>
          <cell r="AS167" t="e">
            <v>#DIV/0!</v>
          </cell>
          <cell r="AT167" t="e">
            <v>#DIV/0!</v>
          </cell>
          <cell r="AU167" t="e">
            <v>#DIV/0!</v>
          </cell>
          <cell r="AV167" t="e">
            <v>#DIV/0!</v>
          </cell>
          <cell r="AW167" t="e">
            <v>#DIV/0!</v>
          </cell>
          <cell r="AX167" t="e">
            <v>#NUM!</v>
          </cell>
          <cell r="AY167" t="e">
            <v>#NUM!</v>
          </cell>
          <cell r="AZ167" t="e">
            <v>#DIV/0!</v>
          </cell>
          <cell r="BA167" t="e">
            <v>#DIV/0!</v>
          </cell>
          <cell r="BB167" t="e">
            <v>#DIV/0!</v>
          </cell>
          <cell r="BC167" t="e">
            <v>#DIV/0!</v>
          </cell>
          <cell r="BD167" t="e">
            <v>#DIV/0!</v>
          </cell>
          <cell r="BE167" t="e">
            <v>#DIV/0!</v>
          </cell>
          <cell r="BF167" t="e">
            <v>#DIV/0!</v>
          </cell>
          <cell r="BG167" t="e">
            <v>#NUM!</v>
          </cell>
          <cell r="BH167" t="e">
            <v>#DIV/0!</v>
          </cell>
          <cell r="BI167" t="e">
            <v>#DIV/0!</v>
          </cell>
          <cell r="BJ167" t="e">
            <v>#DIV/0!</v>
          </cell>
          <cell r="BK167" t="e">
            <v>#NUM!</v>
          </cell>
          <cell r="BL167" t="e">
            <v>#DIV/0!</v>
          </cell>
          <cell r="BM167" t="e">
            <v>#DIV/0!</v>
          </cell>
          <cell r="BN167" t="e">
            <v>#NUM!</v>
          </cell>
          <cell r="BO167" t="e">
            <v>#NUM!</v>
          </cell>
          <cell r="BP167" t="e">
            <v>#NUM!</v>
          </cell>
        </row>
        <row r="168">
          <cell r="E168" t="e">
            <v>#NUM!</v>
          </cell>
          <cell r="F168" t="e">
            <v>#DIV/0!</v>
          </cell>
          <cell r="G168" t="e">
            <v>#DIV/0!</v>
          </cell>
          <cell r="H168" t="e">
            <v>#DIV/0!</v>
          </cell>
          <cell r="I168" t="e">
            <v>#DIV/0!</v>
          </cell>
          <cell r="J168" t="e">
            <v>#DIV/0!</v>
          </cell>
          <cell r="K168" t="e">
            <v>#NUM!</v>
          </cell>
          <cell r="L168" t="e">
            <v>#DIV/0!</v>
          </cell>
          <cell r="M168" t="e">
            <v>#DIV/0!</v>
          </cell>
          <cell r="N168" t="e">
            <v>#NUM!</v>
          </cell>
          <cell r="O168" t="e">
            <v>#NUM!</v>
          </cell>
          <cell r="P168" t="e">
            <v>#NUM!</v>
          </cell>
          <cell r="Q168" t="e">
            <v>#NUM!</v>
          </cell>
          <cell r="R168" t="e">
            <v>#DIV/0!</v>
          </cell>
          <cell r="S168" t="e">
            <v>#NUM!</v>
          </cell>
          <cell r="T168" t="e">
            <v>#DIV/0!</v>
          </cell>
          <cell r="U168" t="e">
            <v>#NUM!</v>
          </cell>
          <cell r="V168" t="e">
            <v>#DIV/0!</v>
          </cell>
          <cell r="W168" t="e">
            <v>#NUM!</v>
          </cell>
          <cell r="X168" t="e">
            <v>#DIV/0!</v>
          </cell>
          <cell r="Y168" t="e">
            <v>#DIV/0!</v>
          </cell>
          <cell r="Z168" t="e">
            <v>#DIV/0!</v>
          </cell>
          <cell r="AA168" t="e">
            <v>#DIV/0!</v>
          </cell>
          <cell r="AB168" t="e">
            <v>#DIV/0!</v>
          </cell>
          <cell r="AC168" t="e">
            <v>#DIV/0!</v>
          </cell>
          <cell r="AD168" t="e">
            <v>#DIV/0!</v>
          </cell>
          <cell r="AE168" t="e">
            <v>#DIV/0!</v>
          </cell>
          <cell r="AF168" t="e">
            <v>#DIV/0!</v>
          </cell>
          <cell r="AG168" t="e">
            <v>#NUM!</v>
          </cell>
          <cell r="AH168" t="e">
            <v>#NUM!</v>
          </cell>
          <cell r="AI168" t="e">
            <v>#DIV/0!</v>
          </cell>
          <cell r="AJ168" t="e">
            <v>#DIV/0!</v>
          </cell>
          <cell r="AK168" t="e">
            <v>#DIV/0!</v>
          </cell>
          <cell r="AL168" t="e">
            <v>#DIV/0!</v>
          </cell>
          <cell r="AM168" t="e">
            <v>#DIV/0!</v>
          </cell>
          <cell r="AN168" t="e">
            <v>#NUM!</v>
          </cell>
          <cell r="AO168" t="e">
            <v>#DIV/0!</v>
          </cell>
          <cell r="AP168" t="e">
            <v>#DIV/0!</v>
          </cell>
          <cell r="AQ168" t="e">
            <v>#NUM!</v>
          </cell>
          <cell r="AR168" t="e">
            <v>#DIV/0!</v>
          </cell>
          <cell r="AS168" t="e">
            <v>#DIV/0!</v>
          </cell>
          <cell r="AT168" t="e">
            <v>#DIV/0!</v>
          </cell>
          <cell r="AU168" t="e">
            <v>#DIV/0!</v>
          </cell>
          <cell r="AV168" t="e">
            <v>#DIV/0!</v>
          </cell>
          <cell r="AW168" t="e">
            <v>#DIV/0!</v>
          </cell>
          <cell r="AX168" t="e">
            <v>#NUM!</v>
          </cell>
          <cell r="AY168" t="e">
            <v>#NUM!</v>
          </cell>
          <cell r="AZ168" t="e">
            <v>#DIV/0!</v>
          </cell>
          <cell r="BA168" t="e">
            <v>#DIV/0!</v>
          </cell>
          <cell r="BB168" t="e">
            <v>#DIV/0!</v>
          </cell>
          <cell r="BC168" t="e">
            <v>#DIV/0!</v>
          </cell>
          <cell r="BD168" t="e">
            <v>#DIV/0!</v>
          </cell>
          <cell r="BE168" t="e">
            <v>#DIV/0!</v>
          </cell>
          <cell r="BF168" t="e">
            <v>#DIV/0!</v>
          </cell>
          <cell r="BG168" t="e">
            <v>#NUM!</v>
          </cell>
          <cell r="BH168" t="e">
            <v>#DIV/0!</v>
          </cell>
          <cell r="BI168" t="e">
            <v>#DIV/0!</v>
          </cell>
          <cell r="BJ168" t="e">
            <v>#DIV/0!</v>
          </cell>
          <cell r="BK168" t="e">
            <v>#NUM!</v>
          </cell>
          <cell r="BL168" t="e">
            <v>#DIV/0!</v>
          </cell>
          <cell r="BM168" t="e">
            <v>#DIV/0!</v>
          </cell>
          <cell r="BN168" t="e">
            <v>#NUM!</v>
          </cell>
          <cell r="BO168" t="e">
            <v>#NUM!</v>
          </cell>
          <cell r="BP168" t="e">
            <v>#NUM!</v>
          </cell>
        </row>
        <row r="169">
          <cell r="E169">
            <v>0</v>
          </cell>
          <cell r="F169">
            <v>1.0000000000000009E-3</v>
          </cell>
          <cell r="G169">
            <v>-1.0000000000000009E-3</v>
          </cell>
          <cell r="H169">
            <v>-3.9999999999999983E-3</v>
          </cell>
          <cell r="I169">
            <v>-7.000000000000001E-3</v>
          </cell>
          <cell r="J169">
            <v>-4.0000000000000036E-3</v>
          </cell>
          <cell r="K169">
            <v>0</v>
          </cell>
          <cell r="L169">
            <v>-9.9999999999999807E-4</v>
          </cell>
          <cell r="M169">
            <v>-1.0000000000000009E-3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-1.0000000000000009E-3</v>
          </cell>
          <cell r="S169">
            <v>0</v>
          </cell>
          <cell r="T169">
            <v>-9.9999999999999807E-4</v>
          </cell>
          <cell r="U169">
            <v>0</v>
          </cell>
          <cell r="V169">
            <v>1.0000000000000009E-3</v>
          </cell>
          <cell r="W169">
            <v>0</v>
          </cell>
          <cell r="X169">
            <v>5.0000000000000018E-3</v>
          </cell>
          <cell r="Y169">
            <v>5.0000000000000018E-3</v>
          </cell>
          <cell r="Z169">
            <v>4.000000000000001E-3</v>
          </cell>
          <cell r="AA169">
            <v>6.0000000000000001E-3</v>
          </cell>
          <cell r="AB169">
            <v>1.2E-2</v>
          </cell>
          <cell r="AC169">
            <v>8.9999999999999993E-3</v>
          </cell>
          <cell r="AD169">
            <v>-1.0000000000000009E-3</v>
          </cell>
          <cell r="AE169">
            <v>-9.9999999999999807E-4</v>
          </cell>
          <cell r="AF169">
            <v>-2.0000000000000018E-3</v>
          </cell>
          <cell r="AG169">
            <v>0</v>
          </cell>
          <cell r="AH169">
            <v>0</v>
          </cell>
          <cell r="AI169">
            <v>-9.9999999999999959E-4</v>
          </cell>
          <cell r="AJ169">
            <v>-1.9999999999999996E-3</v>
          </cell>
          <cell r="AK169">
            <v>-2.0000000000000005E-3</v>
          </cell>
          <cell r="AL169">
            <v>1.0000000000000009E-3</v>
          </cell>
          <cell r="AM169">
            <v>1.9999999999999992E-3</v>
          </cell>
          <cell r="AN169">
            <v>0</v>
          </cell>
          <cell r="AO169">
            <v>1.0000000000000009E-3</v>
          </cell>
          <cell r="AP169">
            <v>1.9999999999999992E-3</v>
          </cell>
          <cell r="AQ169">
            <v>1.6E-2</v>
          </cell>
          <cell r="AR169">
            <v>1.4999999999999999E-2</v>
          </cell>
          <cell r="AS169">
            <v>4.9999999999999992E-3</v>
          </cell>
          <cell r="AT169">
            <v>6.0000000000000001E-3</v>
          </cell>
          <cell r="AU169">
            <v>2.0000000000000005E-3</v>
          </cell>
          <cell r="AV169">
            <v>1.1000000000000001E-2</v>
          </cell>
          <cell r="AW169">
            <v>8.9999999999999993E-3</v>
          </cell>
          <cell r="AX169">
            <v>0</v>
          </cell>
          <cell r="AY169">
            <v>0</v>
          </cell>
          <cell r="AZ169">
            <v>1.9999999999999992E-3</v>
          </cell>
          <cell r="BA169">
            <v>1.9999999999999992E-3</v>
          </cell>
          <cell r="BB169">
            <v>3.0000000000000001E-3</v>
          </cell>
          <cell r="BC169">
            <v>2.0000000000000018E-3</v>
          </cell>
          <cell r="BD169">
            <v>-1.0000000000000002E-3</v>
          </cell>
          <cell r="BE169">
            <v>1.0000000000000002E-3</v>
          </cell>
          <cell r="BF169">
            <v>9.999999999999998E-4</v>
          </cell>
          <cell r="BG169">
            <v>0</v>
          </cell>
          <cell r="BH169">
            <v>-7.000000000000001E-3</v>
          </cell>
          <cell r="BI169">
            <v>-8.9999999999999993E-3</v>
          </cell>
          <cell r="BJ169">
            <v>-2.0000000000000005E-3</v>
          </cell>
          <cell r="BK169">
            <v>0</v>
          </cell>
          <cell r="BL169">
            <v>-1.0000000000000002E-3</v>
          </cell>
          <cell r="BM169">
            <v>-2.0000000000000005E-3</v>
          </cell>
          <cell r="BN169">
            <v>0</v>
          </cell>
          <cell r="BO169">
            <v>0</v>
          </cell>
          <cell r="BP169">
            <v>0</v>
          </cell>
        </row>
        <row r="171">
          <cell r="E171">
            <v>1</v>
          </cell>
          <cell r="F171">
            <v>0.99999999999999978</v>
          </cell>
          <cell r="G171">
            <v>1.0555555555555556</v>
          </cell>
          <cell r="H171">
            <v>1.2093023255813955</v>
          </cell>
          <cell r="I171">
            <v>1.6451612903225807</v>
          </cell>
          <cell r="J171">
            <v>1.8103448275862071</v>
          </cell>
          <cell r="K171">
            <v>2.02</v>
          </cell>
          <cell r="L171">
            <v>3.5714285714285712</v>
          </cell>
          <cell r="M171">
            <v>4.416666666666667</v>
          </cell>
          <cell r="N171">
            <v>4</v>
          </cell>
          <cell r="O171">
            <v>4.291666666666667</v>
          </cell>
          <cell r="P171">
            <v>3.7916666666666665</v>
          </cell>
          <cell r="Q171">
            <v>2.8000000000000003</v>
          </cell>
          <cell r="R171">
            <v>2.53125</v>
          </cell>
          <cell r="S171">
            <v>2.9285714285714279</v>
          </cell>
          <cell r="T171">
            <v>3.0714285714285712</v>
          </cell>
          <cell r="U171">
            <v>2.6562500000000004</v>
          </cell>
          <cell r="V171">
            <v>2.8214285714285712</v>
          </cell>
          <cell r="W171">
            <v>2.5</v>
          </cell>
          <cell r="X171">
            <v>1.8076923076923075</v>
          </cell>
          <cell r="Y171">
            <v>2.5249999999999999</v>
          </cell>
          <cell r="Z171">
            <v>4.4999999999999991</v>
          </cell>
          <cell r="AA171">
            <v>3.2307692307692304</v>
          </cell>
          <cell r="AB171">
            <v>2.3055555555555554</v>
          </cell>
          <cell r="AC171">
            <v>1.8181818181818183</v>
          </cell>
          <cell r="AD171">
            <v>1.8571428571428572</v>
          </cell>
          <cell r="AE171">
            <v>1.7391304347826086</v>
          </cell>
          <cell r="AF171">
            <v>1.3749999999999998</v>
          </cell>
          <cell r="AG171">
            <v>1.3928571428571428</v>
          </cell>
          <cell r="AH171">
            <v>2.1764705882352939</v>
          </cell>
          <cell r="AI171">
            <v>3.6363636363636367</v>
          </cell>
          <cell r="AJ171">
            <v>9.75</v>
          </cell>
          <cell r="AK171">
            <v>7</v>
          </cell>
          <cell r="AL171">
            <v>6.1428571428571423</v>
          </cell>
          <cell r="AM171">
            <v>2.1052631578947367</v>
          </cell>
          <cell r="AN171">
            <v>1.8409090909090911</v>
          </cell>
          <cell r="AO171">
            <v>2.1315789473684212</v>
          </cell>
          <cell r="AP171">
            <v>2.666666666666667</v>
          </cell>
          <cell r="AQ171">
            <v>2.3333333333333335</v>
          </cell>
          <cell r="AR171">
            <v>2.0909090909090908</v>
          </cell>
          <cell r="AS171">
            <v>3.2083333333333335</v>
          </cell>
          <cell r="AT171">
            <v>2.7</v>
          </cell>
          <cell r="AU171">
            <v>3.7727272727272725</v>
          </cell>
          <cell r="AV171">
            <v>3.1333333333333333</v>
          </cell>
          <cell r="AW171">
            <v>4.25</v>
          </cell>
          <cell r="AX171">
            <v>9.7999999999999989</v>
          </cell>
          <cell r="AY171">
            <v>3.1</v>
          </cell>
          <cell r="AZ171">
            <v>3.34375</v>
          </cell>
          <cell r="BA171">
            <v>5.7222222222222223</v>
          </cell>
          <cell r="BB171">
            <v>2.2142857142857144</v>
          </cell>
          <cell r="BC171">
            <v>2.5882352941176467</v>
          </cell>
          <cell r="BD171">
            <v>14.166666666666666</v>
          </cell>
          <cell r="BE171">
            <v>8.625</v>
          </cell>
          <cell r="BF171">
            <v>8.0000000000000018</v>
          </cell>
          <cell r="BG171">
            <v>13.75</v>
          </cell>
          <cell r="BH171">
            <v>4.666666666666667</v>
          </cell>
          <cell r="BI171">
            <v>3.8571428571428572</v>
          </cell>
          <cell r="BJ171">
            <v>2.7222222222222223</v>
          </cell>
          <cell r="BK171">
            <v>4.1874999999999991</v>
          </cell>
          <cell r="BL171">
            <v>8.4999999999999982</v>
          </cell>
          <cell r="BM171">
            <v>7.0000000000000009</v>
          </cell>
          <cell r="BN171">
            <v>4.125</v>
          </cell>
          <cell r="BO171">
            <v>2.3333333333333335</v>
          </cell>
          <cell r="BP171">
            <v>2.5</v>
          </cell>
        </row>
        <row r="173">
          <cell r="E173">
            <v>1</v>
          </cell>
          <cell r="F173">
            <v>1.0238095238095237</v>
          </cell>
          <cell r="G173">
            <v>1.0454545454545452</v>
          </cell>
          <cell r="H173">
            <v>1.1702127659574471</v>
          </cell>
          <cell r="I173">
            <v>1.4078947368421053</v>
          </cell>
          <cell r="J173">
            <v>1.5757575757575757</v>
          </cell>
          <cell r="K173">
            <v>2.06</v>
          </cell>
          <cell r="L173">
            <v>3.4333333333333336</v>
          </cell>
          <cell r="M173">
            <v>4.0769230769230766</v>
          </cell>
          <cell r="N173">
            <v>4</v>
          </cell>
          <cell r="O173">
            <v>4.3333333333333339</v>
          </cell>
          <cell r="P173">
            <v>3.7916666666666665</v>
          </cell>
          <cell r="Q173">
            <v>2.9</v>
          </cell>
          <cell r="R173">
            <v>2.4999999999999996</v>
          </cell>
          <cell r="S173">
            <v>3.0357142857142851</v>
          </cell>
          <cell r="T173">
            <v>2.9666666666666668</v>
          </cell>
          <cell r="U173">
            <v>2.6875000000000004</v>
          </cell>
          <cell r="V173">
            <v>3.0769230769230771</v>
          </cell>
          <cell r="W173">
            <v>2.53125</v>
          </cell>
          <cell r="X173">
            <v>2.1904761904761902</v>
          </cell>
          <cell r="Y173">
            <v>3.3000000000000003</v>
          </cell>
          <cell r="Z173">
            <v>7.4999999999999991</v>
          </cell>
          <cell r="AA173">
            <v>5.9999999999999991</v>
          </cell>
          <cell r="AB173">
            <v>7</v>
          </cell>
          <cell r="AC173">
            <v>3.1153846153846154</v>
          </cell>
          <cell r="AD173">
            <v>1.7954545454545456</v>
          </cell>
          <cell r="AE173">
            <v>1.6875000000000002</v>
          </cell>
          <cell r="AF173">
            <v>1.2941176470588234</v>
          </cell>
          <cell r="AG173">
            <v>1.4107142857142856</v>
          </cell>
          <cell r="AH173">
            <v>2.2058823529411762</v>
          </cell>
          <cell r="AI173">
            <v>3.3333333333333335</v>
          </cell>
          <cell r="AJ173">
            <v>6.5000000000000009</v>
          </cell>
          <cell r="AK173">
            <v>5.25</v>
          </cell>
          <cell r="AL173">
            <v>7.3333333333333339</v>
          </cell>
          <cell r="AM173">
            <v>2.6176470588235294</v>
          </cell>
          <cell r="AN173">
            <v>2.0227272727272729</v>
          </cell>
          <cell r="AO173">
            <v>2.2777777777777781</v>
          </cell>
          <cell r="AP173">
            <v>3.0769230769230771</v>
          </cell>
          <cell r="AQ173">
            <v>9.8999999999999986</v>
          </cell>
          <cell r="AR173">
            <v>6.6428571428571423</v>
          </cell>
          <cell r="AS173">
            <v>5.4285714285714279</v>
          </cell>
          <cell r="AT173">
            <v>4.3888888888888893</v>
          </cell>
          <cell r="AU173">
            <v>4.5555555555555562</v>
          </cell>
          <cell r="AV173">
            <v>11.624999999999998</v>
          </cell>
          <cell r="AW173">
            <v>16.833333333333336</v>
          </cell>
          <cell r="AX173">
            <v>9.8999999999999986</v>
          </cell>
          <cell r="AY173">
            <v>3.1333333333333333</v>
          </cell>
          <cell r="AZ173">
            <v>3.8571428571428572</v>
          </cell>
          <cell r="BA173">
            <v>7.5714285714285712</v>
          </cell>
          <cell r="BB173">
            <v>2.6111111111111112</v>
          </cell>
          <cell r="BC173">
            <v>2.7333333333333338</v>
          </cell>
          <cell r="BD173">
            <v>10</v>
          </cell>
          <cell r="BE173">
            <v>11.5</v>
          </cell>
          <cell r="BF173">
            <v>12</v>
          </cell>
          <cell r="BG173">
            <v>13.75</v>
          </cell>
          <cell r="BH173">
            <v>2.1538461538461542</v>
          </cell>
          <cell r="BI173">
            <v>1.6875</v>
          </cell>
          <cell r="BJ173">
            <v>2.2727272727272729</v>
          </cell>
          <cell r="BK173">
            <v>4.4375</v>
          </cell>
          <cell r="BL173">
            <v>7.1</v>
          </cell>
          <cell r="BM173">
            <v>3.6999999999999997</v>
          </cell>
          <cell r="BN173">
            <v>3.375</v>
          </cell>
          <cell r="BO173">
            <v>3</v>
          </cell>
          <cell r="BP173">
            <v>3.1999999999999997</v>
          </cell>
        </row>
        <row r="176">
          <cell r="E176">
            <v>0</v>
          </cell>
          <cell r="F176">
            <v>-2.3809523809523946E-3</v>
          </cell>
          <cell r="G176">
            <v>1.0101010101010387E-3</v>
          </cell>
          <cell r="H176">
            <v>3.9089559623948448E-3</v>
          </cell>
          <cell r="I176">
            <v>2.3726655348047541E-2</v>
          </cell>
          <cell r="J176">
            <v>2.3458725182863138E-2</v>
          </cell>
          <cell r="K176">
            <v>-4.0000000000000036E-3</v>
          </cell>
          <cell r="L176">
            <v>1.3809523809523761E-2</v>
          </cell>
          <cell r="M176">
            <v>3.3974358974359034E-2</v>
          </cell>
          <cell r="N176">
            <v>0</v>
          </cell>
          <cell r="O176">
            <v>-4.1666666666666961E-3</v>
          </cell>
          <cell r="P176">
            <v>0</v>
          </cell>
          <cell r="Q176">
            <v>-9.9999999999999638E-3</v>
          </cell>
          <cell r="R176">
            <v>3.1250000000000444E-3</v>
          </cell>
          <cell r="S176">
            <v>-1.0714285714285721E-2</v>
          </cell>
          <cell r="T176">
            <v>1.0476190476190439E-2</v>
          </cell>
          <cell r="U176">
            <v>-3.1250000000000002E-3</v>
          </cell>
          <cell r="V176">
            <v>-2.5549450549450591E-2</v>
          </cell>
          <cell r="W176">
            <v>-3.1250000000000002E-3</v>
          </cell>
          <cell r="X176">
            <v>-3.8278388278388274E-2</v>
          </cell>
          <cell r="Y176">
            <v>-7.7500000000000041E-2</v>
          </cell>
          <cell r="Z176">
            <v>-0.3</v>
          </cell>
          <cell r="AA176">
            <v>-0.27692307692307688</v>
          </cell>
          <cell r="AB176">
            <v>-0.46944444444444444</v>
          </cell>
          <cell r="AC176">
            <v>-0.12972027972027969</v>
          </cell>
          <cell r="AD176">
            <v>6.168831168831157E-3</v>
          </cell>
          <cell r="AE176">
            <v>5.1630434782608424E-3</v>
          </cell>
          <cell r="AF176">
            <v>8.0882352941176409E-3</v>
          </cell>
          <cell r="AG176">
            <v>-1.7857142857142794E-3</v>
          </cell>
          <cell r="AH176">
            <v>-2.9411764705882248E-3</v>
          </cell>
          <cell r="AI176">
            <v>3.0303030303030321E-2</v>
          </cell>
          <cell r="AJ176">
            <v>0.32499999999999996</v>
          </cell>
          <cell r="AK176">
            <v>0.17499999999999999</v>
          </cell>
          <cell r="AL176">
            <v>-0.11904761904761915</v>
          </cell>
          <cell r="AM176">
            <v>-5.1238390092879268E-2</v>
          </cell>
          <cell r="AN176">
            <v>-1.8181818181818188E-2</v>
          </cell>
          <cell r="AO176">
            <v>-1.4619883040935689E-2</v>
          </cell>
          <cell r="AP176">
            <v>-4.1025641025641012E-2</v>
          </cell>
          <cell r="AQ176">
            <v>-0.7566666666666666</v>
          </cell>
          <cell r="AR176">
            <v>-0.45519480519480515</v>
          </cell>
          <cell r="AS176">
            <v>-0.22202380952380946</v>
          </cell>
          <cell r="AT176">
            <v>-0.16888888888888892</v>
          </cell>
          <cell r="AU176">
            <v>-7.8282828282828371E-2</v>
          </cell>
          <cell r="AV176">
            <v>-0.8491666666666664</v>
          </cell>
          <cell r="AW176">
            <v>-1.2583333333333335</v>
          </cell>
          <cell r="AX176">
            <v>-9.9999999999999638E-3</v>
          </cell>
          <cell r="AY176">
            <v>-3.3333333333333214E-3</v>
          </cell>
          <cell r="AZ176">
            <v>-5.1339285714285719E-2</v>
          </cell>
          <cell r="BA176">
            <v>-0.18492063492063487</v>
          </cell>
          <cell r="BB176">
            <v>-3.9682539682539673E-2</v>
          </cell>
          <cell r="BC176">
            <v>-1.4509803921568708E-2</v>
          </cell>
          <cell r="BD176">
            <v>0.41666666666666657</v>
          </cell>
          <cell r="BE176">
            <v>-0.28749999999999998</v>
          </cell>
          <cell r="BF176">
            <v>-0.39999999999999986</v>
          </cell>
          <cell r="BG176">
            <v>0</v>
          </cell>
          <cell r="BH176">
            <v>0.25128205128205128</v>
          </cell>
          <cell r="BI176">
            <v>0.21696428571428572</v>
          </cell>
          <cell r="BJ176">
            <v>4.4949494949494941E-2</v>
          </cell>
          <cell r="BK176">
            <v>-2.5000000000000088E-2</v>
          </cell>
          <cell r="BL176">
            <v>0.13999999999999985</v>
          </cell>
          <cell r="BM176">
            <v>0.33000000000000013</v>
          </cell>
          <cell r="BN176">
            <v>7.4999999999999997E-2</v>
          </cell>
          <cell r="BO176">
            <v>-6.6666666666666652E-2</v>
          </cell>
          <cell r="BP176">
            <v>-6.9999999999999979E-2</v>
          </cell>
        </row>
        <row r="177">
          <cell r="E177">
            <v>0</v>
          </cell>
          <cell r="F177">
            <v>-0.99999999999999989</v>
          </cell>
          <cell r="G177">
            <v>1</v>
          </cell>
          <cell r="H177">
            <v>1</v>
          </cell>
          <cell r="I177">
            <v>1</v>
          </cell>
          <cell r="J177">
            <v>1</v>
          </cell>
          <cell r="K177">
            <v>-1</v>
          </cell>
          <cell r="L177">
            <v>1</v>
          </cell>
          <cell r="M177">
            <v>1</v>
          </cell>
          <cell r="N177">
            <v>0</v>
          </cell>
          <cell r="O177">
            <v>-1</v>
          </cell>
          <cell r="P177">
            <v>0</v>
          </cell>
          <cell r="Q177">
            <v>-1</v>
          </cell>
          <cell r="R177">
            <v>1</v>
          </cell>
          <cell r="S177">
            <v>-1</v>
          </cell>
          <cell r="T177">
            <v>1</v>
          </cell>
          <cell r="U177">
            <v>-1</v>
          </cell>
          <cell r="V177">
            <v>-1</v>
          </cell>
          <cell r="W177">
            <v>-1</v>
          </cell>
          <cell r="X177">
            <v>-1</v>
          </cell>
          <cell r="Y177">
            <v>-1</v>
          </cell>
          <cell r="Z177">
            <v>-1</v>
          </cell>
          <cell r="AA177">
            <v>-1</v>
          </cell>
          <cell r="AB177">
            <v>-1</v>
          </cell>
          <cell r="AC177">
            <v>-1</v>
          </cell>
          <cell r="AD177">
            <v>1</v>
          </cell>
          <cell r="AE177">
            <v>1</v>
          </cell>
          <cell r="AF177">
            <v>1</v>
          </cell>
          <cell r="AG177">
            <v>-1</v>
          </cell>
          <cell r="AH177">
            <v>-1</v>
          </cell>
          <cell r="AI177">
            <v>1</v>
          </cell>
          <cell r="AJ177">
            <v>1</v>
          </cell>
          <cell r="AK177">
            <v>1</v>
          </cell>
          <cell r="AL177">
            <v>-1</v>
          </cell>
          <cell r="AM177">
            <v>-1</v>
          </cell>
          <cell r="AN177">
            <v>-1</v>
          </cell>
          <cell r="AO177">
            <v>-1</v>
          </cell>
          <cell r="AP177">
            <v>-1</v>
          </cell>
          <cell r="AQ177">
            <v>-1</v>
          </cell>
          <cell r="AR177">
            <v>-1</v>
          </cell>
          <cell r="AS177">
            <v>-1</v>
          </cell>
          <cell r="AT177">
            <v>-1</v>
          </cell>
          <cell r="AU177">
            <v>-1</v>
          </cell>
          <cell r="AV177">
            <v>-0.99999999999999978</v>
          </cell>
          <cell r="AW177">
            <v>-1</v>
          </cell>
          <cell r="AX177">
            <v>-1</v>
          </cell>
          <cell r="AY177">
            <v>-1</v>
          </cell>
          <cell r="AZ177">
            <v>-1</v>
          </cell>
          <cell r="BA177">
            <v>-1</v>
          </cell>
          <cell r="BB177">
            <v>-1</v>
          </cell>
          <cell r="BC177">
            <v>-1</v>
          </cell>
          <cell r="BD177">
            <v>1</v>
          </cell>
          <cell r="BE177">
            <v>-1</v>
          </cell>
          <cell r="BF177">
            <v>-1</v>
          </cell>
          <cell r="BG177">
            <v>0</v>
          </cell>
          <cell r="BH177">
            <v>1</v>
          </cell>
          <cell r="BI177">
            <v>1</v>
          </cell>
          <cell r="BJ177">
            <v>1</v>
          </cell>
          <cell r="BK177">
            <v>-1</v>
          </cell>
          <cell r="BL177">
            <v>1</v>
          </cell>
          <cell r="BM177">
            <v>1</v>
          </cell>
          <cell r="BN177">
            <v>1</v>
          </cell>
          <cell r="BO177">
            <v>-1</v>
          </cell>
          <cell r="BP177">
            <v>-1</v>
          </cell>
        </row>
        <row r="178">
          <cell r="E178">
            <v>2</v>
          </cell>
          <cell r="F178">
            <v>2</v>
          </cell>
          <cell r="G178">
            <v>2</v>
          </cell>
          <cell r="H178">
            <v>2</v>
          </cell>
          <cell r="I178">
            <v>2</v>
          </cell>
          <cell r="J178">
            <v>2</v>
          </cell>
          <cell r="K178">
            <v>2</v>
          </cell>
          <cell r="L178">
            <v>2</v>
          </cell>
          <cell r="M178">
            <v>2</v>
          </cell>
          <cell r="N178">
            <v>2</v>
          </cell>
          <cell r="O178">
            <v>2</v>
          </cell>
          <cell r="P178">
            <v>2</v>
          </cell>
          <cell r="Q178">
            <v>2</v>
          </cell>
          <cell r="R178">
            <v>2</v>
          </cell>
          <cell r="S178">
            <v>2</v>
          </cell>
          <cell r="T178">
            <v>2</v>
          </cell>
          <cell r="U178">
            <v>2</v>
          </cell>
          <cell r="V178">
            <v>2</v>
          </cell>
          <cell r="W178">
            <v>2</v>
          </cell>
          <cell r="X178">
            <v>2</v>
          </cell>
          <cell r="Y178">
            <v>2</v>
          </cell>
          <cell r="Z178">
            <v>2</v>
          </cell>
          <cell r="AA178">
            <v>2</v>
          </cell>
          <cell r="AB178">
            <v>2</v>
          </cell>
          <cell r="AC178">
            <v>2</v>
          </cell>
          <cell r="AD178">
            <v>2</v>
          </cell>
          <cell r="AE178">
            <v>2</v>
          </cell>
          <cell r="AF178">
            <v>2</v>
          </cell>
          <cell r="AG178">
            <v>2</v>
          </cell>
          <cell r="AH178">
            <v>2</v>
          </cell>
          <cell r="AI178">
            <v>2</v>
          </cell>
          <cell r="AJ178">
            <v>2</v>
          </cell>
          <cell r="AK178">
            <v>2</v>
          </cell>
          <cell r="AL178">
            <v>2</v>
          </cell>
          <cell r="AM178">
            <v>2</v>
          </cell>
          <cell r="AN178">
            <v>2</v>
          </cell>
          <cell r="AO178">
            <v>2</v>
          </cell>
          <cell r="AP178">
            <v>2</v>
          </cell>
          <cell r="AQ178">
            <v>2</v>
          </cell>
          <cell r="AR178">
            <v>2</v>
          </cell>
          <cell r="AS178">
            <v>2</v>
          </cell>
          <cell r="AT178">
            <v>2</v>
          </cell>
          <cell r="AU178">
            <v>2</v>
          </cell>
          <cell r="AV178">
            <v>2</v>
          </cell>
          <cell r="AW178">
            <v>2</v>
          </cell>
          <cell r="AX178">
            <v>2</v>
          </cell>
          <cell r="AY178">
            <v>2</v>
          </cell>
          <cell r="AZ178">
            <v>2</v>
          </cell>
          <cell r="BA178">
            <v>2</v>
          </cell>
          <cell r="BB178">
            <v>2</v>
          </cell>
          <cell r="BC178">
            <v>2</v>
          </cell>
          <cell r="BD178">
            <v>2</v>
          </cell>
          <cell r="BE178">
            <v>2</v>
          </cell>
          <cell r="BF178">
            <v>2</v>
          </cell>
          <cell r="BG178">
            <v>2</v>
          </cell>
          <cell r="BH178">
            <v>2</v>
          </cell>
          <cell r="BI178">
            <v>2</v>
          </cell>
          <cell r="BJ178">
            <v>2</v>
          </cell>
          <cell r="BK178">
            <v>2</v>
          </cell>
          <cell r="BL178">
            <v>2</v>
          </cell>
          <cell r="BM178">
            <v>2</v>
          </cell>
          <cell r="BN178">
            <v>2</v>
          </cell>
          <cell r="BO178">
            <v>2</v>
          </cell>
          <cell r="BP178">
            <v>2</v>
          </cell>
        </row>
        <row r="179">
          <cell r="E179">
            <v>0</v>
          </cell>
          <cell r="F179">
            <v>0</v>
          </cell>
          <cell r="G179" t="e">
            <v>#DIV/0!</v>
          </cell>
          <cell r="H179" t="e">
            <v>#DIV/0!</v>
          </cell>
          <cell r="I179" t="e">
            <v>#DIV/0!</v>
          </cell>
          <cell r="J179" t="e">
            <v>#DIV/0!</v>
          </cell>
          <cell r="K179" t="e">
            <v>#DIV/0!</v>
          </cell>
          <cell r="L179" t="e">
            <v>#DIV/0!</v>
          </cell>
          <cell r="M179" t="e">
            <v>#DIV/0!</v>
          </cell>
          <cell r="N179">
            <v>0</v>
          </cell>
          <cell r="O179" t="e">
            <v>#DIV/0!</v>
          </cell>
          <cell r="P179">
            <v>0</v>
          </cell>
          <cell r="Q179" t="e">
            <v>#DIV/0!</v>
          </cell>
          <cell r="R179" t="e">
            <v>#DIV/0!</v>
          </cell>
          <cell r="S179" t="e">
            <v>#DIV/0!</v>
          </cell>
          <cell r="T179" t="e">
            <v>#DIV/0!</v>
          </cell>
          <cell r="U179" t="e">
            <v>#DIV/0!</v>
          </cell>
          <cell r="V179" t="e">
            <v>#DIV/0!</v>
          </cell>
          <cell r="W179" t="e">
            <v>#DIV/0!</v>
          </cell>
          <cell r="X179" t="e">
            <v>#DIV/0!</v>
          </cell>
          <cell r="Y179" t="e">
            <v>#DIV/0!</v>
          </cell>
          <cell r="Z179" t="e">
            <v>#DIV/0!</v>
          </cell>
          <cell r="AA179" t="e">
            <v>#DIV/0!</v>
          </cell>
          <cell r="AB179" t="e">
            <v>#DIV/0!</v>
          </cell>
          <cell r="AC179" t="e">
            <v>#DIV/0!</v>
          </cell>
          <cell r="AD179" t="e">
            <v>#DIV/0!</v>
          </cell>
          <cell r="AE179" t="e">
            <v>#DIV/0!</v>
          </cell>
          <cell r="AF179" t="e">
            <v>#DIV/0!</v>
          </cell>
          <cell r="AG179" t="e">
            <v>#DIV/0!</v>
          </cell>
          <cell r="AH179" t="e">
            <v>#DIV/0!</v>
          </cell>
          <cell r="AI179" t="e">
            <v>#DIV/0!</v>
          </cell>
          <cell r="AJ179" t="e">
            <v>#DIV/0!</v>
          </cell>
          <cell r="AK179" t="e">
            <v>#DIV/0!</v>
          </cell>
          <cell r="AL179" t="e">
            <v>#DIV/0!</v>
          </cell>
          <cell r="AM179" t="e">
            <v>#DIV/0!</v>
          </cell>
          <cell r="AN179" t="e">
            <v>#DIV/0!</v>
          </cell>
          <cell r="AO179" t="e">
            <v>#DIV/0!</v>
          </cell>
          <cell r="AP179" t="e">
            <v>#DIV/0!</v>
          </cell>
          <cell r="AQ179" t="e">
            <v>#DIV/0!</v>
          </cell>
          <cell r="AR179" t="e">
            <v>#DIV/0!</v>
          </cell>
          <cell r="AS179" t="e">
            <v>#DIV/0!</v>
          </cell>
          <cell r="AT179" t="e">
            <v>#DIV/0!</v>
          </cell>
          <cell r="AU179" t="e">
            <v>#DIV/0!</v>
          </cell>
          <cell r="AV179">
            <v>0</v>
          </cell>
          <cell r="AW179" t="e">
            <v>#DIV/0!</v>
          </cell>
          <cell r="AX179" t="e">
            <v>#DIV/0!</v>
          </cell>
          <cell r="AY179" t="e">
            <v>#DIV/0!</v>
          </cell>
          <cell r="AZ179" t="e">
            <v>#DIV/0!</v>
          </cell>
          <cell r="BA179" t="e">
            <v>#DIV/0!</v>
          </cell>
          <cell r="BB179" t="e">
            <v>#DIV/0!</v>
          </cell>
          <cell r="BC179" t="e">
            <v>#DIV/0!</v>
          </cell>
          <cell r="BD179" t="e">
            <v>#DIV/0!</v>
          </cell>
          <cell r="BE179" t="e">
            <v>#DIV/0!</v>
          </cell>
          <cell r="BF179" t="e">
            <v>#DIV/0!</v>
          </cell>
          <cell r="BG179">
            <v>0</v>
          </cell>
          <cell r="BH179" t="e">
            <v>#DIV/0!</v>
          </cell>
          <cell r="BI179" t="e">
            <v>#DIV/0!</v>
          </cell>
          <cell r="BJ179" t="e">
            <v>#DIV/0!</v>
          </cell>
          <cell r="BK179" t="e">
            <v>#DIV/0!</v>
          </cell>
          <cell r="BL179" t="e">
            <v>#DIV/0!</v>
          </cell>
          <cell r="BM179" t="e">
            <v>#DIV/0!</v>
          </cell>
          <cell r="BN179" t="e">
            <v>#DIV/0!</v>
          </cell>
          <cell r="BO179" t="e">
            <v>#DIV/0!</v>
          </cell>
          <cell r="BP179" t="e">
            <v>#DIV/0!</v>
          </cell>
        </row>
        <row r="180"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</row>
        <row r="181">
          <cell r="E181" t="e">
            <v>#NUM!</v>
          </cell>
          <cell r="F181" t="e">
            <v>#NUM!</v>
          </cell>
          <cell r="G181" t="e">
            <v>#DIV/0!</v>
          </cell>
          <cell r="H181" t="e">
            <v>#DIV/0!</v>
          </cell>
          <cell r="I181" t="e">
            <v>#DIV/0!</v>
          </cell>
          <cell r="J181" t="e">
            <v>#DIV/0!</v>
          </cell>
          <cell r="K181" t="e">
            <v>#DIV/0!</v>
          </cell>
          <cell r="L181" t="e">
            <v>#DIV/0!</v>
          </cell>
          <cell r="M181" t="e">
            <v>#DIV/0!</v>
          </cell>
          <cell r="N181" t="e">
            <v>#NUM!</v>
          </cell>
          <cell r="O181" t="e">
            <v>#DIV/0!</v>
          </cell>
          <cell r="P181" t="e">
            <v>#NUM!</v>
          </cell>
          <cell r="Q181" t="e">
            <v>#DIV/0!</v>
          </cell>
          <cell r="R181" t="e">
            <v>#DIV/0!</v>
          </cell>
          <cell r="S181" t="e">
            <v>#DIV/0!</v>
          </cell>
          <cell r="T181" t="e">
            <v>#DIV/0!</v>
          </cell>
          <cell r="U181" t="e">
            <v>#DIV/0!</v>
          </cell>
          <cell r="V181" t="e">
            <v>#DIV/0!</v>
          </cell>
          <cell r="W181" t="e">
            <v>#DIV/0!</v>
          </cell>
          <cell r="X181" t="e">
            <v>#DIV/0!</v>
          </cell>
          <cell r="Y181" t="e">
            <v>#DIV/0!</v>
          </cell>
          <cell r="Z181" t="e">
            <v>#DIV/0!</v>
          </cell>
          <cell r="AA181" t="e">
            <v>#DIV/0!</v>
          </cell>
          <cell r="AB181" t="e">
            <v>#DIV/0!</v>
          </cell>
          <cell r="AC181" t="e">
            <v>#DIV/0!</v>
          </cell>
          <cell r="AD181" t="e">
            <v>#DIV/0!</v>
          </cell>
          <cell r="AE181" t="e">
            <v>#DIV/0!</v>
          </cell>
          <cell r="AF181" t="e">
            <v>#DIV/0!</v>
          </cell>
          <cell r="AG181" t="e">
            <v>#DIV/0!</v>
          </cell>
          <cell r="AH181" t="e">
            <v>#DIV/0!</v>
          </cell>
          <cell r="AI181" t="e">
            <v>#DIV/0!</v>
          </cell>
          <cell r="AJ181" t="e">
            <v>#DIV/0!</v>
          </cell>
          <cell r="AK181" t="e">
            <v>#DIV/0!</v>
          </cell>
          <cell r="AL181" t="e">
            <v>#DIV/0!</v>
          </cell>
          <cell r="AM181" t="e">
            <v>#DIV/0!</v>
          </cell>
          <cell r="AN181" t="e">
            <v>#DIV/0!</v>
          </cell>
          <cell r="AO181" t="e">
            <v>#DIV/0!</v>
          </cell>
          <cell r="AP181" t="e">
            <v>#DIV/0!</v>
          </cell>
          <cell r="AQ181" t="e">
            <v>#DIV/0!</v>
          </cell>
          <cell r="AR181" t="e">
            <v>#DIV/0!</v>
          </cell>
          <cell r="AS181" t="e">
            <v>#DIV/0!</v>
          </cell>
          <cell r="AT181" t="e">
            <v>#DIV/0!</v>
          </cell>
          <cell r="AU181" t="e">
            <v>#DIV/0!</v>
          </cell>
          <cell r="AV181" t="e">
            <v>#NUM!</v>
          </cell>
          <cell r="AW181" t="e">
            <v>#DIV/0!</v>
          </cell>
          <cell r="AX181" t="e">
            <v>#DIV/0!</v>
          </cell>
          <cell r="AY181" t="e">
            <v>#DIV/0!</v>
          </cell>
          <cell r="AZ181" t="e">
            <v>#DIV/0!</v>
          </cell>
          <cell r="BA181" t="e">
            <v>#DIV/0!</v>
          </cell>
          <cell r="BB181" t="e">
            <v>#DIV/0!</v>
          </cell>
          <cell r="BC181" t="e">
            <v>#DIV/0!</v>
          </cell>
          <cell r="BD181" t="e">
            <v>#DIV/0!</v>
          </cell>
          <cell r="BE181" t="e">
            <v>#DIV/0!</v>
          </cell>
          <cell r="BF181" t="e">
            <v>#DIV/0!</v>
          </cell>
          <cell r="BG181" t="e">
            <v>#NUM!</v>
          </cell>
          <cell r="BH181" t="e">
            <v>#DIV/0!</v>
          </cell>
          <cell r="BI181" t="e">
            <v>#DIV/0!</v>
          </cell>
          <cell r="BJ181" t="e">
            <v>#DIV/0!</v>
          </cell>
          <cell r="BK181" t="e">
            <v>#DIV/0!</v>
          </cell>
          <cell r="BL181" t="e">
            <v>#DIV/0!</v>
          </cell>
          <cell r="BM181" t="e">
            <v>#DIV/0!</v>
          </cell>
          <cell r="BN181" t="e">
            <v>#DIV/0!</v>
          </cell>
          <cell r="BO181" t="e">
            <v>#DIV/0!</v>
          </cell>
          <cell r="BP181" t="e">
            <v>#DIV/0!</v>
          </cell>
        </row>
        <row r="182">
          <cell r="E182" t="e">
            <v>#NUM!</v>
          </cell>
          <cell r="F182" t="e">
            <v>#NUM!</v>
          </cell>
          <cell r="G182" t="e">
            <v>#DIV/0!</v>
          </cell>
          <cell r="H182" t="e">
            <v>#DIV/0!</v>
          </cell>
          <cell r="I182" t="e">
            <v>#DIV/0!</v>
          </cell>
          <cell r="J182" t="e">
            <v>#DIV/0!</v>
          </cell>
          <cell r="K182" t="e">
            <v>#DIV/0!</v>
          </cell>
          <cell r="L182" t="e">
            <v>#DIV/0!</v>
          </cell>
          <cell r="M182" t="e">
            <v>#DIV/0!</v>
          </cell>
          <cell r="N182" t="e">
            <v>#NUM!</v>
          </cell>
          <cell r="O182" t="e">
            <v>#DIV/0!</v>
          </cell>
          <cell r="P182" t="e">
            <v>#NUM!</v>
          </cell>
          <cell r="Q182" t="e">
            <v>#DIV/0!</v>
          </cell>
          <cell r="R182" t="e">
            <v>#DIV/0!</v>
          </cell>
          <cell r="S182" t="e">
            <v>#DIV/0!</v>
          </cell>
          <cell r="T182" t="e">
            <v>#DIV/0!</v>
          </cell>
          <cell r="U182" t="e">
            <v>#DIV/0!</v>
          </cell>
          <cell r="V182" t="e">
            <v>#DIV/0!</v>
          </cell>
          <cell r="W182" t="e">
            <v>#DIV/0!</v>
          </cell>
          <cell r="X182" t="e">
            <v>#DIV/0!</v>
          </cell>
          <cell r="Y182" t="e">
            <v>#DIV/0!</v>
          </cell>
          <cell r="Z182" t="e">
            <v>#DIV/0!</v>
          </cell>
          <cell r="AA182" t="e">
            <v>#DIV/0!</v>
          </cell>
          <cell r="AB182" t="e">
            <v>#DIV/0!</v>
          </cell>
          <cell r="AC182" t="e">
            <v>#DIV/0!</v>
          </cell>
          <cell r="AD182" t="e">
            <v>#DIV/0!</v>
          </cell>
          <cell r="AE182" t="e">
            <v>#DIV/0!</v>
          </cell>
          <cell r="AF182" t="e">
            <v>#DIV/0!</v>
          </cell>
          <cell r="AG182" t="e">
            <v>#DIV/0!</v>
          </cell>
          <cell r="AH182" t="e">
            <v>#DIV/0!</v>
          </cell>
          <cell r="AI182" t="e">
            <v>#DIV/0!</v>
          </cell>
          <cell r="AJ182" t="e">
            <v>#DIV/0!</v>
          </cell>
          <cell r="AK182" t="e">
            <v>#DIV/0!</v>
          </cell>
          <cell r="AL182" t="e">
            <v>#DIV/0!</v>
          </cell>
          <cell r="AM182" t="e">
            <v>#DIV/0!</v>
          </cell>
          <cell r="AN182" t="e">
            <v>#DIV/0!</v>
          </cell>
          <cell r="AO182" t="e">
            <v>#DIV/0!</v>
          </cell>
          <cell r="AP182" t="e">
            <v>#DIV/0!</v>
          </cell>
          <cell r="AQ182" t="e">
            <v>#DIV/0!</v>
          </cell>
          <cell r="AR182" t="e">
            <v>#DIV/0!</v>
          </cell>
          <cell r="AS182" t="e">
            <v>#DIV/0!</v>
          </cell>
          <cell r="AT182" t="e">
            <v>#DIV/0!</v>
          </cell>
          <cell r="AU182" t="e">
            <v>#DIV/0!</v>
          </cell>
          <cell r="AV182" t="e">
            <v>#NUM!</v>
          </cell>
          <cell r="AW182" t="e">
            <v>#DIV/0!</v>
          </cell>
          <cell r="AX182" t="e">
            <v>#DIV/0!</v>
          </cell>
          <cell r="AY182" t="e">
            <v>#DIV/0!</v>
          </cell>
          <cell r="AZ182" t="e">
            <v>#DIV/0!</v>
          </cell>
          <cell r="BA182" t="e">
            <v>#DIV/0!</v>
          </cell>
          <cell r="BB182" t="e">
            <v>#DIV/0!</v>
          </cell>
          <cell r="BC182" t="e">
            <v>#DIV/0!</v>
          </cell>
          <cell r="BD182" t="e">
            <v>#DIV/0!</v>
          </cell>
          <cell r="BE182" t="e">
            <v>#DIV/0!</v>
          </cell>
          <cell r="BF182" t="e">
            <v>#DIV/0!</v>
          </cell>
          <cell r="BG182" t="e">
            <v>#NUM!</v>
          </cell>
          <cell r="BH182" t="e">
            <v>#DIV/0!</v>
          </cell>
          <cell r="BI182" t="e">
            <v>#DIV/0!</v>
          </cell>
          <cell r="BJ182" t="e">
            <v>#DIV/0!</v>
          </cell>
          <cell r="BK182" t="e">
            <v>#DIV/0!</v>
          </cell>
          <cell r="BL182" t="e">
            <v>#DIV/0!</v>
          </cell>
          <cell r="BM182" t="e">
            <v>#DIV/0!</v>
          </cell>
          <cell r="BN182" t="e">
            <v>#DIV/0!</v>
          </cell>
          <cell r="BO182" t="e">
            <v>#DIV/0!</v>
          </cell>
          <cell r="BP182" t="e">
            <v>#DIV/0!</v>
          </cell>
        </row>
        <row r="183">
          <cell r="E183" t="e">
            <v>#NUM!</v>
          </cell>
          <cell r="F183" t="e">
            <v>#NUM!</v>
          </cell>
          <cell r="G183" t="e">
            <v>#DIV/0!</v>
          </cell>
          <cell r="H183" t="e">
            <v>#DIV/0!</v>
          </cell>
          <cell r="I183" t="e">
            <v>#DIV/0!</v>
          </cell>
          <cell r="J183" t="e">
            <v>#DIV/0!</v>
          </cell>
          <cell r="K183" t="e">
            <v>#DIV/0!</v>
          </cell>
          <cell r="L183" t="e">
            <v>#DIV/0!</v>
          </cell>
          <cell r="M183" t="e">
            <v>#DIV/0!</v>
          </cell>
          <cell r="N183" t="e">
            <v>#NUM!</v>
          </cell>
          <cell r="O183" t="e">
            <v>#DIV/0!</v>
          </cell>
          <cell r="P183" t="e">
            <v>#NUM!</v>
          </cell>
          <cell r="Q183" t="e">
            <v>#DIV/0!</v>
          </cell>
          <cell r="R183" t="e">
            <v>#DIV/0!</v>
          </cell>
          <cell r="S183" t="e">
            <v>#DIV/0!</v>
          </cell>
          <cell r="T183" t="e">
            <v>#DIV/0!</v>
          </cell>
          <cell r="U183" t="e">
            <v>#DIV/0!</v>
          </cell>
          <cell r="V183" t="e">
            <v>#DIV/0!</v>
          </cell>
          <cell r="W183" t="e">
            <v>#DIV/0!</v>
          </cell>
          <cell r="X183" t="e">
            <v>#DIV/0!</v>
          </cell>
          <cell r="Y183" t="e">
            <v>#DIV/0!</v>
          </cell>
          <cell r="Z183" t="e">
            <v>#DIV/0!</v>
          </cell>
          <cell r="AA183" t="e">
            <v>#DIV/0!</v>
          </cell>
          <cell r="AB183" t="e">
            <v>#DIV/0!</v>
          </cell>
          <cell r="AC183" t="e">
            <v>#DIV/0!</v>
          </cell>
          <cell r="AD183" t="e">
            <v>#DIV/0!</v>
          </cell>
          <cell r="AE183" t="e">
            <v>#DIV/0!</v>
          </cell>
          <cell r="AF183" t="e">
            <v>#DIV/0!</v>
          </cell>
          <cell r="AG183" t="e">
            <v>#DIV/0!</v>
          </cell>
          <cell r="AH183" t="e">
            <v>#DIV/0!</v>
          </cell>
          <cell r="AI183" t="e">
            <v>#DIV/0!</v>
          </cell>
          <cell r="AJ183" t="e">
            <v>#DIV/0!</v>
          </cell>
          <cell r="AK183" t="e">
            <v>#DIV/0!</v>
          </cell>
          <cell r="AL183" t="e">
            <v>#DIV/0!</v>
          </cell>
          <cell r="AM183" t="e">
            <v>#DIV/0!</v>
          </cell>
          <cell r="AN183" t="e">
            <v>#DIV/0!</v>
          </cell>
          <cell r="AO183" t="e">
            <v>#DIV/0!</v>
          </cell>
          <cell r="AP183" t="e">
            <v>#DIV/0!</v>
          </cell>
          <cell r="AQ183" t="e">
            <v>#DIV/0!</v>
          </cell>
          <cell r="AR183" t="e">
            <v>#DIV/0!</v>
          </cell>
          <cell r="AS183" t="e">
            <v>#DIV/0!</v>
          </cell>
          <cell r="AT183" t="e">
            <v>#DIV/0!</v>
          </cell>
          <cell r="AU183" t="e">
            <v>#DIV/0!</v>
          </cell>
          <cell r="AV183" t="e">
            <v>#NUM!</v>
          </cell>
          <cell r="AW183" t="e">
            <v>#DIV/0!</v>
          </cell>
          <cell r="AX183" t="e">
            <v>#DIV/0!</v>
          </cell>
          <cell r="AY183" t="e">
            <v>#DIV/0!</v>
          </cell>
          <cell r="AZ183" t="e">
            <v>#DIV/0!</v>
          </cell>
          <cell r="BA183" t="e">
            <v>#DIV/0!</v>
          </cell>
          <cell r="BB183" t="e">
            <v>#DIV/0!</v>
          </cell>
          <cell r="BC183" t="e">
            <v>#DIV/0!</v>
          </cell>
          <cell r="BD183" t="e">
            <v>#DIV/0!</v>
          </cell>
          <cell r="BE183" t="e">
            <v>#DIV/0!</v>
          </cell>
          <cell r="BF183" t="e">
            <v>#DIV/0!</v>
          </cell>
          <cell r="BG183" t="e">
            <v>#NUM!</v>
          </cell>
          <cell r="BH183" t="e">
            <v>#DIV/0!</v>
          </cell>
          <cell r="BI183" t="e">
            <v>#DIV/0!</v>
          </cell>
          <cell r="BJ183" t="e">
            <v>#DIV/0!</v>
          </cell>
          <cell r="BK183" t="e">
            <v>#DIV/0!</v>
          </cell>
          <cell r="BL183" t="e">
            <v>#DIV/0!</v>
          </cell>
          <cell r="BM183" t="e">
            <v>#DIV/0!</v>
          </cell>
          <cell r="BN183" t="e">
            <v>#DIV/0!</v>
          </cell>
          <cell r="BO183" t="e">
            <v>#DIV/0!</v>
          </cell>
          <cell r="BP183" t="e">
            <v>#DIV/0!</v>
          </cell>
        </row>
        <row r="184">
          <cell r="E184">
            <v>0</v>
          </cell>
          <cell r="F184">
            <v>-2.3809523809523946E-3</v>
          </cell>
          <cell r="G184">
            <v>1.0101010101010387E-3</v>
          </cell>
          <cell r="H184">
            <v>3.9089559623948448E-3</v>
          </cell>
          <cell r="I184">
            <v>2.3726655348047541E-2</v>
          </cell>
          <cell r="J184">
            <v>2.3458725182863138E-2</v>
          </cell>
          <cell r="K184">
            <v>-4.0000000000000036E-3</v>
          </cell>
          <cell r="L184">
            <v>1.3809523809523761E-2</v>
          </cell>
          <cell r="M184">
            <v>3.3974358974359034E-2</v>
          </cell>
          <cell r="N184">
            <v>0</v>
          </cell>
          <cell r="O184">
            <v>-4.1666666666666961E-3</v>
          </cell>
          <cell r="P184">
            <v>0</v>
          </cell>
          <cell r="Q184">
            <v>-9.9999999999999638E-3</v>
          </cell>
          <cell r="R184">
            <v>3.1250000000000444E-3</v>
          </cell>
          <cell r="S184">
            <v>-1.0714285714285721E-2</v>
          </cell>
          <cell r="T184">
            <v>1.0476190476190439E-2</v>
          </cell>
          <cell r="U184">
            <v>-3.1250000000000002E-3</v>
          </cell>
          <cell r="V184">
            <v>-2.5549450549450591E-2</v>
          </cell>
          <cell r="W184">
            <v>-3.1250000000000002E-3</v>
          </cell>
          <cell r="X184">
            <v>-3.8278388278388274E-2</v>
          </cell>
          <cell r="Y184">
            <v>-7.7500000000000041E-2</v>
          </cell>
          <cell r="Z184">
            <v>-0.3</v>
          </cell>
          <cell r="AA184">
            <v>-0.27692307692307688</v>
          </cell>
          <cell r="AB184">
            <v>-0.46944444444444444</v>
          </cell>
          <cell r="AC184">
            <v>-0.12972027972027969</v>
          </cell>
          <cell r="AD184">
            <v>6.168831168831157E-3</v>
          </cell>
          <cell r="AE184">
            <v>5.1630434782608424E-3</v>
          </cell>
          <cell r="AF184">
            <v>8.0882352941176409E-3</v>
          </cell>
          <cell r="AG184">
            <v>-1.7857142857142794E-3</v>
          </cell>
          <cell r="AH184">
            <v>-2.9411764705882248E-3</v>
          </cell>
          <cell r="AI184">
            <v>3.0303030303030321E-2</v>
          </cell>
          <cell r="AJ184">
            <v>0.32499999999999996</v>
          </cell>
          <cell r="AK184">
            <v>0.17499999999999999</v>
          </cell>
          <cell r="AL184">
            <v>-0.11904761904761915</v>
          </cell>
          <cell r="AM184">
            <v>-5.1238390092879268E-2</v>
          </cell>
          <cell r="AN184">
            <v>-1.8181818181818188E-2</v>
          </cell>
          <cell r="AO184">
            <v>-1.4619883040935689E-2</v>
          </cell>
          <cell r="AP184">
            <v>-4.1025641025641012E-2</v>
          </cell>
          <cell r="AQ184">
            <v>-0.7566666666666666</v>
          </cell>
          <cell r="AR184">
            <v>-0.45519480519480515</v>
          </cell>
          <cell r="AS184">
            <v>-0.22202380952380946</v>
          </cell>
          <cell r="AT184">
            <v>-0.16888888888888892</v>
          </cell>
          <cell r="AU184">
            <v>-7.8282828282828371E-2</v>
          </cell>
          <cell r="AV184">
            <v>-0.8491666666666664</v>
          </cell>
          <cell r="AW184">
            <v>-1.2583333333333335</v>
          </cell>
          <cell r="AX184">
            <v>-9.9999999999999638E-3</v>
          </cell>
          <cell r="AY184">
            <v>-3.3333333333333214E-3</v>
          </cell>
          <cell r="AZ184">
            <v>-5.1339285714285719E-2</v>
          </cell>
          <cell r="BA184">
            <v>-0.18492063492063487</v>
          </cell>
          <cell r="BB184">
            <v>-3.9682539682539673E-2</v>
          </cell>
          <cell r="BC184">
            <v>-1.4509803921568708E-2</v>
          </cell>
          <cell r="BD184">
            <v>0.41666666666666657</v>
          </cell>
          <cell r="BE184">
            <v>-0.28749999999999998</v>
          </cell>
          <cell r="BF184">
            <v>-0.39999999999999986</v>
          </cell>
          <cell r="BG184">
            <v>0</v>
          </cell>
          <cell r="BH184">
            <v>0.25128205128205128</v>
          </cell>
          <cell r="BI184">
            <v>0.21696428571428572</v>
          </cell>
          <cell r="BJ184">
            <v>4.4949494949494941E-2</v>
          </cell>
          <cell r="BK184">
            <v>-2.5000000000000088E-2</v>
          </cell>
          <cell r="BL184">
            <v>0.13999999999999985</v>
          </cell>
          <cell r="BM184">
            <v>0.33000000000000013</v>
          </cell>
          <cell r="BN184">
            <v>7.4999999999999997E-2</v>
          </cell>
          <cell r="BO184">
            <v>-6.6666666666666652E-2</v>
          </cell>
          <cell r="BP184">
            <v>-6.9999999999999979E-2</v>
          </cell>
        </row>
        <row r="186">
          <cell r="E186">
            <v>0</v>
          </cell>
          <cell r="F186">
            <v>0</v>
          </cell>
          <cell r="G186">
            <v>2.02</v>
          </cell>
          <cell r="H186">
            <v>0.88000000000000012</v>
          </cell>
          <cell r="I186">
            <v>0.52</v>
          </cell>
          <cell r="J186">
            <v>0.86</v>
          </cell>
          <cell r="K186">
            <v>0.69</v>
          </cell>
          <cell r="L186">
            <v>2.0900000000000003</v>
          </cell>
          <cell r="M186">
            <v>1.65</v>
          </cell>
          <cell r="N186">
            <v>2.0700000000000003</v>
          </cell>
          <cell r="O186">
            <v>2.3600000000000003</v>
          </cell>
          <cell r="P186">
            <v>1.1400000000000001</v>
          </cell>
          <cell r="Q186">
            <v>0.89</v>
          </cell>
          <cell r="R186">
            <v>1.33</v>
          </cell>
          <cell r="S186">
            <v>0.8899999999999999</v>
          </cell>
          <cell r="T186">
            <v>1.39</v>
          </cell>
          <cell r="U186">
            <v>0.59000000000000008</v>
          </cell>
          <cell r="V186">
            <v>0.31</v>
          </cell>
          <cell r="W186">
            <v>0.42</v>
          </cell>
          <cell r="X186">
            <v>1.41</v>
          </cell>
          <cell r="Y186">
            <v>0</v>
          </cell>
          <cell r="Z186">
            <v>0.35</v>
          </cell>
          <cell r="AA186">
            <v>0.85</v>
          </cell>
          <cell r="AB186">
            <v>0.6</v>
          </cell>
          <cell r="AC186">
            <v>0.74</v>
          </cell>
          <cell r="AD186">
            <v>1.23</v>
          </cell>
          <cell r="AE186">
            <v>0.79999999999999993</v>
          </cell>
          <cell r="AF186">
            <v>0.05</v>
          </cell>
          <cell r="AG186">
            <v>0</v>
          </cell>
          <cell r="AH186">
            <v>0.11</v>
          </cell>
          <cell r="AI186">
            <v>2.17</v>
          </cell>
          <cell r="AJ186">
            <v>2.02</v>
          </cell>
          <cell r="AK186">
            <v>0</v>
          </cell>
          <cell r="AL186">
            <v>0.24</v>
          </cell>
          <cell r="AM186">
            <v>0.36</v>
          </cell>
          <cell r="AN186">
            <v>0.47</v>
          </cell>
          <cell r="AO186">
            <v>0.47</v>
          </cell>
          <cell r="AP186">
            <v>0</v>
          </cell>
          <cell r="AQ186">
            <v>0.78</v>
          </cell>
          <cell r="AR186">
            <v>0.12</v>
          </cell>
          <cell r="AS186">
            <v>1.1600000000000001</v>
          </cell>
          <cell r="AT186">
            <v>0.27</v>
          </cell>
          <cell r="AU186">
            <v>0.44</v>
          </cell>
          <cell r="AV186">
            <v>1.19</v>
          </cell>
          <cell r="AW186">
            <v>1.4100000000000001</v>
          </cell>
          <cell r="AX186">
            <v>2.67</v>
          </cell>
          <cell r="AY186">
            <v>1.56</v>
          </cell>
          <cell r="AZ186">
            <v>0</v>
          </cell>
          <cell r="BA186">
            <v>0.49</v>
          </cell>
          <cell r="BB186">
            <v>0.76</v>
          </cell>
          <cell r="BC186">
            <v>1.04</v>
          </cell>
          <cell r="BD186">
            <v>0.48</v>
          </cell>
          <cell r="BE186">
            <v>0.43</v>
          </cell>
          <cell r="BF186">
            <v>0.02</v>
          </cell>
          <cell r="BG186">
            <v>0.11</v>
          </cell>
          <cell r="BH186">
            <v>0.22</v>
          </cell>
          <cell r="BI186">
            <v>0.81</v>
          </cell>
          <cell r="BJ186">
            <v>0.11</v>
          </cell>
          <cell r="BK186">
            <v>0</v>
          </cell>
          <cell r="BL186">
            <v>0.25</v>
          </cell>
          <cell r="BM186">
            <v>2.1199999999999997</v>
          </cell>
          <cell r="BN186">
            <v>0.03</v>
          </cell>
          <cell r="BO186">
            <v>1.01</v>
          </cell>
          <cell r="BP186">
            <v>1.19</v>
          </cell>
        </row>
        <row r="187">
          <cell r="E187">
            <v>0</v>
          </cell>
          <cell r="F187">
            <v>0</v>
          </cell>
          <cell r="G187">
            <v>2.58</v>
          </cell>
          <cell r="H187">
            <v>0.25</v>
          </cell>
          <cell r="I187">
            <v>1.33</v>
          </cell>
          <cell r="J187">
            <v>0.93</v>
          </cell>
          <cell r="K187">
            <v>4.28</v>
          </cell>
          <cell r="L187">
            <v>0.28999999999999998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0.32</v>
          </cell>
          <cell r="T187">
            <v>1.28</v>
          </cell>
          <cell r="U187">
            <v>3.71</v>
          </cell>
          <cell r="V187">
            <v>3.4899999999999998</v>
          </cell>
          <cell r="W187">
            <v>2.34</v>
          </cell>
          <cell r="X187">
            <v>3.6799999999999997</v>
          </cell>
          <cell r="Y187">
            <v>2.33</v>
          </cell>
          <cell r="Z187">
            <v>3.13</v>
          </cell>
          <cell r="AA187">
            <v>4.18</v>
          </cell>
          <cell r="AB187">
            <v>5.92</v>
          </cell>
          <cell r="AC187">
            <v>1.77</v>
          </cell>
          <cell r="AD187">
            <v>4.3499999999999996</v>
          </cell>
          <cell r="AE187">
            <v>6.61</v>
          </cell>
          <cell r="AF187">
            <v>2.85</v>
          </cell>
          <cell r="AG187">
            <v>0</v>
          </cell>
          <cell r="AH187">
            <v>4.21</v>
          </cell>
          <cell r="AI187">
            <v>7.13</v>
          </cell>
          <cell r="AJ187">
            <v>2.7199999999999998</v>
          </cell>
          <cell r="AK187">
            <v>2.85</v>
          </cell>
          <cell r="AL187">
            <v>2.54</v>
          </cell>
          <cell r="AM187">
            <v>1.37</v>
          </cell>
          <cell r="AN187">
            <v>7.01</v>
          </cell>
          <cell r="AO187">
            <v>5.71</v>
          </cell>
          <cell r="AP187">
            <v>3.01</v>
          </cell>
          <cell r="AQ187">
            <v>2.61</v>
          </cell>
          <cell r="AR187">
            <v>2.7800000000000002</v>
          </cell>
          <cell r="AS187">
            <v>3.75</v>
          </cell>
          <cell r="AT187">
            <v>5.07</v>
          </cell>
          <cell r="AU187">
            <v>2.46</v>
          </cell>
          <cell r="AV187">
            <v>2.12</v>
          </cell>
          <cell r="AW187">
            <v>3.16</v>
          </cell>
          <cell r="AX187">
            <v>4.9000000000000004</v>
          </cell>
          <cell r="AY187">
            <v>4.91</v>
          </cell>
          <cell r="AZ187">
            <v>1.8900000000000001</v>
          </cell>
          <cell r="BA187">
            <v>3.9699999999999998</v>
          </cell>
          <cell r="BB187">
            <v>5.91</v>
          </cell>
          <cell r="BC187">
            <v>6.11</v>
          </cell>
          <cell r="BD187">
            <v>4.68</v>
          </cell>
          <cell r="BE187">
            <v>4.0600000000000005</v>
          </cell>
          <cell r="BF187">
            <v>2.77</v>
          </cell>
          <cell r="BG187">
            <v>2.33</v>
          </cell>
          <cell r="BH187">
            <v>2.0300000000000002</v>
          </cell>
          <cell r="BI187">
            <v>4.5600000000000005</v>
          </cell>
          <cell r="BJ187">
            <v>3.6100000000000003</v>
          </cell>
          <cell r="BK187">
            <v>1.54</v>
          </cell>
          <cell r="BL187">
            <v>2.35</v>
          </cell>
          <cell r="BM187">
            <v>2.4000000000000004</v>
          </cell>
          <cell r="BN187">
            <v>0.73</v>
          </cell>
          <cell r="BO187">
            <v>2.27</v>
          </cell>
          <cell r="BP187">
            <v>2.11</v>
          </cell>
        </row>
        <row r="188">
          <cell r="E188">
            <v>0</v>
          </cell>
          <cell r="F188">
            <v>0</v>
          </cell>
          <cell r="G188">
            <v>4.59</v>
          </cell>
          <cell r="H188">
            <v>3.66</v>
          </cell>
          <cell r="I188">
            <v>7.71</v>
          </cell>
          <cell r="J188">
            <v>4.71</v>
          </cell>
          <cell r="K188">
            <v>6.7900000000000009</v>
          </cell>
          <cell r="L188">
            <v>6.26</v>
          </cell>
          <cell r="M188">
            <v>6.3500000000000014</v>
          </cell>
          <cell r="N188">
            <v>6.7299999999999995</v>
          </cell>
          <cell r="O188">
            <v>6.44</v>
          </cell>
          <cell r="P188">
            <v>7.92</v>
          </cell>
          <cell r="Q188">
            <v>5.34</v>
          </cell>
          <cell r="R188">
            <v>6.69</v>
          </cell>
          <cell r="S188">
            <v>3.8</v>
          </cell>
          <cell r="T188">
            <v>0.71</v>
          </cell>
          <cell r="U188">
            <v>2.5</v>
          </cell>
          <cell r="V188">
            <v>4.59</v>
          </cell>
          <cell r="W188">
            <v>4.72</v>
          </cell>
          <cell r="X188">
            <v>5.75</v>
          </cell>
          <cell r="Y188">
            <v>1.36</v>
          </cell>
          <cell r="Z188">
            <v>5</v>
          </cell>
          <cell r="AA188">
            <v>6.26</v>
          </cell>
          <cell r="AB188">
            <v>7.07</v>
          </cell>
          <cell r="AC188">
            <v>3.4</v>
          </cell>
          <cell r="AD188">
            <v>2.27</v>
          </cell>
          <cell r="AE188">
            <v>8.49</v>
          </cell>
          <cell r="AF188">
            <v>8.32</v>
          </cell>
          <cell r="AG188">
            <v>0.15</v>
          </cell>
          <cell r="AH188">
            <v>3.88</v>
          </cell>
          <cell r="AI188">
            <v>6.17</v>
          </cell>
          <cell r="AJ188">
            <v>9.5300000000000011</v>
          </cell>
          <cell r="AK188">
            <v>6.7100000000000009</v>
          </cell>
          <cell r="AL188">
            <v>3.4</v>
          </cell>
          <cell r="AM188">
            <v>3.2800000000000002</v>
          </cell>
          <cell r="AN188">
            <v>8.9500000000000011</v>
          </cell>
          <cell r="AO188">
            <v>5.22</v>
          </cell>
          <cell r="AP188">
            <v>4.9300000000000006</v>
          </cell>
          <cell r="AQ188">
            <v>6.1899999999999995</v>
          </cell>
          <cell r="AR188">
            <v>1.5</v>
          </cell>
          <cell r="AS188">
            <v>3.7</v>
          </cell>
          <cell r="AT188">
            <v>4.5699999999999994</v>
          </cell>
          <cell r="AU188">
            <v>1.75</v>
          </cell>
          <cell r="AV188">
            <v>3.5999999999999996</v>
          </cell>
          <cell r="AW188">
            <v>6.07</v>
          </cell>
          <cell r="AX188">
            <v>4.5999999999999996</v>
          </cell>
          <cell r="AY188">
            <v>4.24</v>
          </cell>
          <cell r="AZ188">
            <v>2.93</v>
          </cell>
          <cell r="BA188">
            <v>4.1000000000000005</v>
          </cell>
          <cell r="BB188">
            <v>5.42</v>
          </cell>
          <cell r="BC188">
            <v>11.110000000000001</v>
          </cell>
          <cell r="BD188">
            <v>5.5</v>
          </cell>
          <cell r="BE188">
            <v>4.9399999999999995</v>
          </cell>
          <cell r="BF188">
            <v>3.28</v>
          </cell>
          <cell r="BG188">
            <v>1.43</v>
          </cell>
          <cell r="BH188">
            <v>1.49</v>
          </cell>
          <cell r="BI188">
            <v>5.55</v>
          </cell>
          <cell r="BJ188">
            <v>3.9</v>
          </cell>
          <cell r="BK188">
            <v>1.73</v>
          </cell>
          <cell r="BL188">
            <v>9.09</v>
          </cell>
          <cell r="BM188">
            <v>2.6900000000000004</v>
          </cell>
          <cell r="BN188">
            <v>0.80999999999999994</v>
          </cell>
          <cell r="BO188">
            <v>2.54</v>
          </cell>
          <cell r="BP188">
            <v>3.32</v>
          </cell>
        </row>
        <row r="191">
          <cell r="E191">
            <v>0</v>
          </cell>
          <cell r="F191">
            <v>0</v>
          </cell>
          <cell r="G191">
            <v>-0.23697802197802195</v>
          </cell>
          <cell r="H191">
            <v>-0.26313186813186817</v>
          </cell>
          <cell r="I191">
            <v>-0.66714285714285726</v>
          </cell>
          <cell r="J191">
            <v>-0.3592307692307693</v>
          </cell>
          <cell r="K191">
            <v>-0.55005494505494512</v>
          </cell>
          <cell r="L191">
            <v>-0.39939560439560434</v>
          </cell>
          <cell r="M191">
            <v>-0.44807692307692321</v>
          </cell>
          <cell r="N191">
            <v>-0.44664835164835165</v>
          </cell>
          <cell r="O191">
            <v>-0.3940659340659341</v>
          </cell>
          <cell r="P191">
            <v>-0.63956043956043951</v>
          </cell>
          <cell r="Q191">
            <v>-0.42054945054945053</v>
          </cell>
          <cell r="R191">
            <v>-0.50796703296703305</v>
          </cell>
          <cell r="S191">
            <v>-0.27494505494505495</v>
          </cell>
          <cell r="T191">
            <v>6.2912087912087911E-2</v>
          </cell>
          <cell r="U191">
            <v>-0.16126373626373627</v>
          </cell>
          <cell r="V191">
            <v>-0.38230769230769229</v>
          </cell>
          <cell r="W191">
            <v>-0.39109890109890111</v>
          </cell>
          <cell r="X191">
            <v>-0.39291208791208793</v>
          </cell>
          <cell r="Y191">
            <v>-0.11423076923076925</v>
          </cell>
          <cell r="Z191">
            <v>-0.41906593406593406</v>
          </cell>
          <cell r="AA191">
            <v>-0.48703296703296706</v>
          </cell>
          <cell r="AB191">
            <v>-0.57510989010989011</v>
          </cell>
          <cell r="AC191">
            <v>-0.24280219780219781</v>
          </cell>
          <cell r="AD191">
            <v>-0.08</v>
          </cell>
          <cell r="AE191">
            <v>-0.68637362637362642</v>
          </cell>
          <cell r="AF191">
            <v>-0.75708791208791226</v>
          </cell>
          <cell r="AG191">
            <v>-1.4010989010989013E-2</v>
          </cell>
          <cell r="AH191">
            <v>-0.32961538461538464</v>
          </cell>
          <cell r="AI191">
            <v>-0.3463736263736264</v>
          </cell>
          <cell r="AJ191">
            <v>-0.69763736263736276</v>
          </cell>
          <cell r="AK191">
            <v>-0.61109890109890119</v>
          </cell>
          <cell r="AL191">
            <v>-0.28252747252747257</v>
          </cell>
          <cell r="AM191">
            <v>-0.2671978021978022</v>
          </cell>
          <cell r="AN191">
            <v>-0.75615384615384629</v>
          </cell>
          <cell r="AO191">
            <v>-0.41489010989010988</v>
          </cell>
          <cell r="AP191">
            <v>-0.44395604395604404</v>
          </cell>
          <cell r="AQ191">
            <v>-0.49527472527472532</v>
          </cell>
          <cell r="AR191">
            <v>-0.11428571428571428</v>
          </cell>
          <cell r="AS191">
            <v>-0.22302197802197801</v>
          </cell>
          <cell r="AT191">
            <v>-0.37527472527472522</v>
          </cell>
          <cell r="AU191">
            <v>-0.11126373626373627</v>
          </cell>
          <cell r="AV191">
            <v>-0.22</v>
          </cell>
          <cell r="AW191">
            <v>-0.42565934065934069</v>
          </cell>
          <cell r="AX191">
            <v>-0.16802197802197799</v>
          </cell>
          <cell r="AY191">
            <v>-0.23192307692307693</v>
          </cell>
          <cell r="AZ191">
            <v>-0.26329670329670329</v>
          </cell>
          <cell r="BA191">
            <v>-0.31807692307692309</v>
          </cell>
          <cell r="BB191">
            <v>-0.40697802197802208</v>
          </cell>
          <cell r="BC191">
            <v>-0.91274725274725277</v>
          </cell>
          <cell r="BD191">
            <v>-0.44582417582417583</v>
          </cell>
          <cell r="BE191">
            <v>-0.40131868131868131</v>
          </cell>
          <cell r="BF191">
            <v>-0.28939560439560436</v>
          </cell>
          <cell r="BG191">
            <v>-0.1110989010989011</v>
          </cell>
          <cell r="BH191">
            <v>-0.10868131868131869</v>
          </cell>
          <cell r="BI191">
            <v>-0.42214285714285715</v>
          </cell>
          <cell r="BJ191">
            <v>-0.33478021978021977</v>
          </cell>
          <cell r="BK191">
            <v>-0.15313186813186813</v>
          </cell>
          <cell r="BL191">
            <v>-0.81417582417582413</v>
          </cell>
          <cell r="BM191">
            <v>-5.1703296703296771E-2</v>
          </cell>
          <cell r="BN191">
            <v>-6.901098901098901E-2</v>
          </cell>
          <cell r="BO191">
            <v>-0.13598901098901101</v>
          </cell>
          <cell r="BP191">
            <v>-0.19390109890109888</v>
          </cell>
        </row>
        <row r="192">
          <cell r="E192">
            <v>0</v>
          </cell>
          <cell r="F192">
            <v>0</v>
          </cell>
          <cell r="G192">
            <v>-0.96575335742591029</v>
          </cell>
          <cell r="H192">
            <v>-0.79870833021304277</v>
          </cell>
          <cell r="I192">
            <v>-0.93299849713262684</v>
          </cell>
          <cell r="J192">
            <v>-0.89814169524633436</v>
          </cell>
          <cell r="K192">
            <v>-0.98811876234312068</v>
          </cell>
          <cell r="L192">
            <v>-0.71829242936332705</v>
          </cell>
          <cell r="M192">
            <v>-0.74899869780379769</v>
          </cell>
          <cell r="N192">
            <v>-0.71363602606235588</v>
          </cell>
          <cell r="O192">
            <v>-0.6661473832367536</v>
          </cell>
          <cell r="P192">
            <v>-0.822682006812681</v>
          </cell>
          <cell r="Q192">
            <v>-0.80959331325097272</v>
          </cell>
          <cell r="R192">
            <v>-0.78995926245001147</v>
          </cell>
          <cell r="S192">
            <v>-0.81128443053860699</v>
          </cell>
          <cell r="T192">
            <v>0.9492655513906797</v>
          </cell>
          <cell r="U192">
            <v>-0.56462344521711161</v>
          </cell>
          <cell r="V192">
            <v>-0.94733540787256731</v>
          </cell>
          <cell r="W192">
            <v>-0.99995725211459485</v>
          </cell>
          <cell r="X192">
            <v>-0.99687812309048762</v>
          </cell>
          <cell r="Y192">
            <v>-0.53752508595774617</v>
          </cell>
          <cell r="Z192">
            <v>-0.98642690340704919</v>
          </cell>
          <cell r="AA192">
            <v>-0.98292628199009247</v>
          </cell>
          <cell r="AB192">
            <v>-0.91764909218518442</v>
          </cell>
          <cell r="AC192">
            <v>-0.99703217023672674</v>
          </cell>
          <cell r="AD192">
            <v>-0.27735009811261457</v>
          </cell>
          <cell r="AE192">
            <v>-0.94296995333329914</v>
          </cell>
          <cell r="AF192">
            <v>-0.99132083383294256</v>
          </cell>
          <cell r="AG192">
            <v>-0.89104211121363075</v>
          </cell>
          <cell r="AH192">
            <v>-0.79696830864978296</v>
          </cell>
          <cell r="AI192">
            <v>-0.72516210821905525</v>
          </cell>
          <cell r="AJ192">
            <v>-0.92616065525659341</v>
          </cell>
          <cell r="AK192">
            <v>-0.99941360709401905</v>
          </cell>
          <cell r="AL192">
            <v>-0.9524237027033543</v>
          </cell>
          <cell r="AM192">
            <v>-0.99236276639674104</v>
          </cell>
          <cell r="AN192">
            <v>-0.93731678320585465</v>
          </cell>
          <cell r="AO192">
            <v>-0.78950824546722087</v>
          </cell>
          <cell r="AP192">
            <v>-0.98395073729002924</v>
          </cell>
          <cell r="AQ192">
            <v>-0.99127519895079186</v>
          </cell>
          <cell r="AR192">
            <v>-0.47314918927323568</v>
          </cell>
          <cell r="AS192">
            <v>-0.82931422448176095</v>
          </cell>
          <cell r="AT192">
            <v>-0.78325070032291466</v>
          </cell>
          <cell r="AU192">
            <v>-0.59799613786937211</v>
          </cell>
          <cell r="AV192">
            <v>-0.99691515974477651</v>
          </cell>
          <cell r="AW192">
            <v>-0.99592550704030225</v>
          </cell>
          <cell r="AX192">
            <v>-0.76464826055491597</v>
          </cell>
          <cell r="AY192">
            <v>-0.72057669212289222</v>
          </cell>
          <cell r="AZ192">
            <v>-0.9762478383200216</v>
          </cell>
          <cell r="BA192">
            <v>-0.85549547280594862</v>
          </cell>
          <cell r="BB192">
            <v>-0.78855757433978835</v>
          </cell>
          <cell r="BC192">
            <v>-0.99840703110570839</v>
          </cell>
          <cell r="BD192">
            <v>-0.91178153769629078</v>
          </cell>
          <cell r="BE192">
            <v>-0.92455438435765702</v>
          </cell>
          <cell r="BF192">
            <v>-0.90892298323244214</v>
          </cell>
          <cell r="BG192">
            <v>-0.54798848829505109</v>
          </cell>
          <cell r="BH192">
            <v>-0.64417010008744968</v>
          </cell>
          <cell r="BI192">
            <v>-0.92986617349751943</v>
          </cell>
          <cell r="BJ192">
            <v>-0.87408666169942761</v>
          </cell>
          <cell r="BK192">
            <v>-0.888956006407013</v>
          </cell>
          <cell r="BL192">
            <v>-0.97090651223976232</v>
          </cell>
          <cell r="BM192">
            <v>-0.99910507963470541</v>
          </cell>
          <cell r="BN192">
            <v>-0.88575194084135078</v>
          </cell>
          <cell r="BO192">
            <v>-0.91713554468897307</v>
          </cell>
          <cell r="BP192">
            <v>-0.99966184224779009</v>
          </cell>
        </row>
        <row r="193">
          <cell r="E193">
            <v>3</v>
          </cell>
          <cell r="F193">
            <v>3</v>
          </cell>
          <cell r="G193">
            <v>3</v>
          </cell>
          <cell r="H193">
            <v>3</v>
          </cell>
          <cell r="I193">
            <v>3</v>
          </cell>
          <cell r="J193">
            <v>3</v>
          </cell>
          <cell r="K193">
            <v>3</v>
          </cell>
          <cell r="L193">
            <v>3</v>
          </cell>
          <cell r="M193">
            <v>3</v>
          </cell>
          <cell r="N193">
            <v>3</v>
          </cell>
          <cell r="O193">
            <v>3</v>
          </cell>
          <cell r="P193">
            <v>3</v>
          </cell>
          <cell r="Q193">
            <v>3</v>
          </cell>
          <cell r="R193">
            <v>3</v>
          </cell>
          <cell r="S193">
            <v>3</v>
          </cell>
          <cell r="T193">
            <v>3</v>
          </cell>
          <cell r="U193">
            <v>3</v>
          </cell>
          <cell r="V193">
            <v>3</v>
          </cell>
          <cell r="W193">
            <v>3</v>
          </cell>
          <cell r="X193">
            <v>3</v>
          </cell>
          <cell r="Y193">
            <v>3</v>
          </cell>
          <cell r="Z193">
            <v>3</v>
          </cell>
          <cell r="AA193">
            <v>3</v>
          </cell>
          <cell r="AB193">
            <v>3</v>
          </cell>
          <cell r="AC193">
            <v>3</v>
          </cell>
          <cell r="AD193">
            <v>3</v>
          </cell>
          <cell r="AE193">
            <v>3</v>
          </cell>
          <cell r="AF193">
            <v>3</v>
          </cell>
          <cell r="AG193">
            <v>3</v>
          </cell>
          <cell r="AH193">
            <v>3</v>
          </cell>
          <cell r="AI193">
            <v>3</v>
          </cell>
          <cell r="AJ193">
            <v>3</v>
          </cell>
          <cell r="AK193">
            <v>3</v>
          </cell>
          <cell r="AL193">
            <v>3</v>
          </cell>
          <cell r="AM193">
            <v>3</v>
          </cell>
          <cell r="AN193">
            <v>3</v>
          </cell>
          <cell r="AO193">
            <v>3</v>
          </cell>
          <cell r="AP193">
            <v>3</v>
          </cell>
          <cell r="AQ193">
            <v>3</v>
          </cell>
          <cell r="AR193">
            <v>3</v>
          </cell>
          <cell r="AS193">
            <v>3</v>
          </cell>
          <cell r="AT193">
            <v>3</v>
          </cell>
          <cell r="AU193">
            <v>3</v>
          </cell>
          <cell r="AV193">
            <v>3</v>
          </cell>
          <cell r="AW193">
            <v>3</v>
          </cell>
          <cell r="AX193">
            <v>3</v>
          </cell>
          <cell r="AY193">
            <v>3</v>
          </cell>
          <cell r="AZ193">
            <v>3</v>
          </cell>
          <cell r="BA193">
            <v>3</v>
          </cell>
          <cell r="BB193">
            <v>3</v>
          </cell>
          <cell r="BC193">
            <v>3</v>
          </cell>
          <cell r="BD193">
            <v>3</v>
          </cell>
          <cell r="BE193">
            <v>3</v>
          </cell>
          <cell r="BF193">
            <v>3</v>
          </cell>
          <cell r="BG193">
            <v>3</v>
          </cell>
          <cell r="BH193">
            <v>3</v>
          </cell>
          <cell r="BI193">
            <v>3</v>
          </cell>
          <cell r="BJ193">
            <v>3</v>
          </cell>
          <cell r="BK193">
            <v>3</v>
          </cell>
          <cell r="BL193">
            <v>3</v>
          </cell>
          <cell r="BM193">
            <v>3</v>
          </cell>
          <cell r="BN193">
            <v>3</v>
          </cell>
          <cell r="BO193">
            <v>3</v>
          </cell>
          <cell r="BP193">
            <v>3</v>
          </cell>
        </row>
        <row r="194">
          <cell r="E194">
            <v>0</v>
          </cell>
          <cell r="F194">
            <v>0</v>
          </cell>
          <cell r="G194">
            <v>3.7221400762553976</v>
          </cell>
          <cell r="H194">
            <v>1.3273789914302059</v>
          </cell>
          <cell r="I194">
            <v>2.5925247664572639</v>
          </cell>
          <cell r="J194">
            <v>2.0425952705420891</v>
          </cell>
          <cell r="K194">
            <v>6.4292030532339615</v>
          </cell>
          <cell r="L194">
            <v>1.0324130643885341</v>
          </cell>
          <cell r="M194">
            <v>1.1304421237074191</v>
          </cell>
          <cell r="N194">
            <v>1.01872809599359</v>
          </cell>
          <cell r="O194">
            <v>0.89317431635634081</v>
          </cell>
          <cell r="P194">
            <v>1.4471053258758055</v>
          </cell>
          <cell r="Q194">
            <v>1.3792256430641057</v>
          </cell>
          <cell r="R194">
            <v>1.288342563035987</v>
          </cell>
          <cell r="S194">
            <v>1.3876372464096483</v>
          </cell>
          <cell r="T194">
            <v>3.0185664759001001</v>
          </cell>
          <cell r="U194">
            <v>0.68410296329089715</v>
          </cell>
          <cell r="V194">
            <v>2.9581761215179854</v>
          </cell>
          <cell r="W194">
            <v>108.14682147638676</v>
          </cell>
          <cell r="X194">
            <v>12.625785244572176</v>
          </cell>
          <cell r="Y194">
            <v>0.63744620799003304</v>
          </cell>
          <cell r="Z194">
            <v>6.0074358841872835</v>
          </cell>
          <cell r="AA194">
            <v>5.3419966451950733</v>
          </cell>
          <cell r="AB194">
            <v>2.3091804614473928</v>
          </cell>
          <cell r="AC194">
            <v>12.950816444411325</v>
          </cell>
          <cell r="AD194">
            <v>0.28867513459481287</v>
          </cell>
          <cell r="AE194">
            <v>2.8327806609256942</v>
          </cell>
          <cell r="AF194">
            <v>7.5405775916245412</v>
          </cell>
          <cell r="AG194">
            <v>1.96299091524473</v>
          </cell>
          <cell r="AH194">
            <v>1.3194378151880251</v>
          </cell>
          <cell r="AI194">
            <v>1.0531296576884843</v>
          </cell>
          <cell r="AJ194">
            <v>2.4558178786936953</v>
          </cell>
          <cell r="AK194">
            <v>29.18768042694208</v>
          </cell>
          <cell r="AL194">
            <v>3.1249842991295362</v>
          </cell>
          <cell r="AM194">
            <v>8.0448548970462586</v>
          </cell>
          <cell r="AN194">
            <v>2.6897408275516752</v>
          </cell>
          <cell r="AO194">
            <v>1.2863888706553153</v>
          </cell>
          <cell r="AP194">
            <v>5.5141727837496521</v>
          </cell>
          <cell r="AQ194">
            <v>7.5205712810337069</v>
          </cell>
          <cell r="AR194">
            <v>0.53707001785081465</v>
          </cell>
          <cell r="AS194">
            <v>1.4841448655102536</v>
          </cell>
          <cell r="AT194">
            <v>1.2598410027364673</v>
          </cell>
          <cell r="AU194">
            <v>0.74609718896553445</v>
          </cell>
          <cell r="AV194">
            <v>12.701705922172305</v>
          </cell>
          <cell r="AW194">
            <v>11.043784038054685</v>
          </cell>
          <cell r="AX194">
            <v>1.186516883858787</v>
          </cell>
          <cell r="AY194">
            <v>1.0392304845413267</v>
          </cell>
          <cell r="AZ194">
            <v>4.5059649673561806</v>
          </cell>
          <cell r="BA194">
            <v>1.6521407357087219</v>
          </cell>
          <cell r="BB194">
            <v>1.2822888887219073</v>
          </cell>
          <cell r="BC194">
            <v>17.695466184093156</v>
          </cell>
          <cell r="BD194">
            <v>2.2201990920401076</v>
          </cell>
          <cell r="BE194">
            <v>2.42633277684754</v>
          </cell>
          <cell r="BF194">
            <v>2.179859403456458</v>
          </cell>
          <cell r="BG194">
            <v>0.65510788120169661</v>
          </cell>
          <cell r="BH194">
            <v>0.84218202983560475</v>
          </cell>
          <cell r="BI194">
            <v>2.5275111784523667</v>
          </cell>
          <cell r="BJ194">
            <v>1.7993837289884356</v>
          </cell>
          <cell r="BK194">
            <v>1.9409833537171137</v>
          </cell>
          <cell r="BL194">
            <v>4.0545859188871507</v>
          </cell>
          <cell r="BM194">
            <v>23.621156665540404</v>
          </cell>
          <cell r="BN194">
            <v>1.908294573953079</v>
          </cell>
          <cell r="BO194">
            <v>2.3010336815528563</v>
          </cell>
          <cell r="BP194">
            <v>38.442813206991438</v>
          </cell>
        </row>
        <row r="195">
          <cell r="E195">
            <v>1</v>
          </cell>
          <cell r="F195">
            <v>1</v>
          </cell>
          <cell r="G195">
            <v>1</v>
          </cell>
          <cell r="H195">
            <v>1</v>
          </cell>
          <cell r="I195">
            <v>1</v>
          </cell>
          <cell r="J195">
            <v>1</v>
          </cell>
          <cell r="K195">
            <v>1</v>
          </cell>
          <cell r="L195">
            <v>1</v>
          </cell>
          <cell r="M195">
            <v>1</v>
          </cell>
          <cell r="N195">
            <v>1</v>
          </cell>
          <cell r="O195">
            <v>1</v>
          </cell>
          <cell r="P195">
            <v>1</v>
          </cell>
          <cell r="Q195">
            <v>1</v>
          </cell>
          <cell r="R195">
            <v>1</v>
          </cell>
          <cell r="S195">
            <v>1</v>
          </cell>
          <cell r="T195">
            <v>1</v>
          </cell>
          <cell r="U195">
            <v>1</v>
          </cell>
          <cell r="V195">
            <v>1</v>
          </cell>
          <cell r="W195">
            <v>1</v>
          </cell>
          <cell r="X195">
            <v>1</v>
          </cell>
          <cell r="Y195">
            <v>1</v>
          </cell>
          <cell r="Z195">
            <v>1</v>
          </cell>
          <cell r="AA195">
            <v>1</v>
          </cell>
          <cell r="AB195">
            <v>1</v>
          </cell>
          <cell r="AC195">
            <v>1</v>
          </cell>
          <cell r="AD195">
            <v>1</v>
          </cell>
          <cell r="AE195">
            <v>1</v>
          </cell>
          <cell r="AF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>
            <v>1</v>
          </cell>
          <cell r="AN195">
            <v>1</v>
          </cell>
          <cell r="AO195">
            <v>1</v>
          </cell>
          <cell r="AP195">
            <v>1</v>
          </cell>
          <cell r="AQ195">
            <v>1</v>
          </cell>
          <cell r="AR195">
            <v>1</v>
          </cell>
          <cell r="AS195">
            <v>1</v>
          </cell>
          <cell r="AT195">
            <v>1</v>
          </cell>
          <cell r="AU195">
            <v>1</v>
          </cell>
          <cell r="AV195">
            <v>1</v>
          </cell>
          <cell r="AW195">
            <v>1</v>
          </cell>
          <cell r="AX195">
            <v>1</v>
          </cell>
          <cell r="AY195">
            <v>1</v>
          </cell>
          <cell r="AZ195">
            <v>1</v>
          </cell>
          <cell r="BA195">
            <v>1</v>
          </cell>
          <cell r="BB195">
            <v>1</v>
          </cell>
          <cell r="BC195">
            <v>1</v>
          </cell>
          <cell r="BD195">
            <v>1</v>
          </cell>
          <cell r="BE195">
            <v>1</v>
          </cell>
          <cell r="BF195">
            <v>1</v>
          </cell>
          <cell r="BG195">
            <v>1</v>
          </cell>
          <cell r="BH195">
            <v>1</v>
          </cell>
          <cell r="BI195">
            <v>1</v>
          </cell>
          <cell r="BJ195">
            <v>1</v>
          </cell>
          <cell r="BK195">
            <v>1</v>
          </cell>
          <cell r="BL195">
            <v>1</v>
          </cell>
          <cell r="BM195">
            <v>1</v>
          </cell>
          <cell r="BN195">
            <v>1</v>
          </cell>
          <cell r="BO195">
            <v>1</v>
          </cell>
          <cell r="BP195">
            <v>1</v>
          </cell>
        </row>
        <row r="196">
          <cell r="E196">
            <v>1</v>
          </cell>
          <cell r="F196">
            <v>1</v>
          </cell>
          <cell r="G196">
            <v>0.16709036387400875</v>
          </cell>
          <cell r="H196">
            <v>0.41103407335321568</v>
          </cell>
          <cell r="I196">
            <v>0.23436492005115489</v>
          </cell>
          <cell r="J196">
            <v>0.28983481814939843</v>
          </cell>
          <cell r="K196">
            <v>9.8232884849417279E-2</v>
          </cell>
          <cell r="L196">
            <v>0.48984800438612702</v>
          </cell>
          <cell r="M196">
            <v>0.46106981894009386</v>
          </cell>
          <cell r="N196">
            <v>0.49409413570655036</v>
          </cell>
          <cell r="O196">
            <v>0.53588433532814916</v>
          </cell>
          <cell r="P196">
            <v>0.38495354246917185</v>
          </cell>
          <cell r="Q196">
            <v>0.39937537739715562</v>
          </cell>
          <cell r="R196">
            <v>0.4202032814434094</v>
          </cell>
          <cell r="S196">
            <v>0.39753761951728794</v>
          </cell>
          <cell r="T196">
            <v>0.20365733455479035</v>
          </cell>
          <cell r="U196">
            <v>0.61804281378294079</v>
          </cell>
          <cell r="V196">
            <v>0.2075291718384874</v>
          </cell>
          <cell r="W196">
            <v>5.8864571392683585E-3</v>
          </cell>
          <cell r="X196">
            <v>5.0317152712331212E-2</v>
          </cell>
          <cell r="Y196">
            <v>0.63871867642835811</v>
          </cell>
          <cell r="Z196">
            <v>0.10500912613692998</v>
          </cell>
          <cell r="AA196">
            <v>0.11780915331812723</v>
          </cell>
          <cell r="AB196">
            <v>0.26016911608802146</v>
          </cell>
          <cell r="AC196">
            <v>4.9059382957197799E-2</v>
          </cell>
          <cell r="AD196">
            <v>0.82108762497793331</v>
          </cell>
          <cell r="AE196">
            <v>0.21603936702882701</v>
          </cell>
          <cell r="AF196">
            <v>8.3936089679438719E-2</v>
          </cell>
          <cell r="AG196">
            <v>0.29995009334574324</v>
          </cell>
          <cell r="AH196">
            <v>0.41287150401809736</v>
          </cell>
          <cell r="AI196">
            <v>0.48352961116751769</v>
          </cell>
          <cell r="AJ196">
            <v>0.24617746955022751</v>
          </cell>
          <cell r="AK196">
            <v>2.1802721092914208E-2</v>
          </cell>
          <cell r="AL196">
            <v>0.19716394652342861</v>
          </cell>
          <cell r="AM196">
            <v>7.872994475576954E-2</v>
          </cell>
          <cell r="AN196">
            <v>0.22660311211640699</v>
          </cell>
          <cell r="AO196">
            <v>0.42067133341790719</v>
          </cell>
          <cell r="AP196">
            <v>0.11421028694533612</v>
          </cell>
          <cell r="AQ196">
            <v>8.4156788578873265E-2</v>
          </cell>
          <cell r="AR196">
            <v>0.68623430910038552</v>
          </cell>
          <cell r="AS196">
            <v>0.37746270451664776</v>
          </cell>
          <cell r="AT196">
            <v>0.42712024834584372</v>
          </cell>
          <cell r="AU196">
            <v>0.59192760004056288</v>
          </cell>
          <cell r="AV196">
            <v>5.001763671132016E-2</v>
          </cell>
          <cell r="AW196">
            <v>5.7488301528286871E-2</v>
          </cell>
          <cell r="AX196">
            <v>0.44582544598153057</v>
          </cell>
          <cell r="AY196">
            <v>0.48775429164459977</v>
          </cell>
          <cell r="AZ196">
            <v>0.13903049805991047</v>
          </cell>
          <cell r="BA196">
            <v>0.34650538156115912</v>
          </cell>
          <cell r="BB196">
            <v>0.42165646482223929</v>
          </cell>
          <cell r="BC196">
            <v>3.5938209565542778E-2</v>
          </cell>
          <cell r="BD196">
            <v>0.26941422670418097</v>
          </cell>
          <cell r="BE196">
            <v>0.2488749376839075</v>
          </cell>
          <cell r="BF196">
            <v>0.27381180512879488</v>
          </cell>
          <cell r="BG196">
            <v>0.63078751099675623</v>
          </cell>
          <cell r="BH196">
            <v>0.55440576767955718</v>
          </cell>
          <cell r="BI196">
            <v>0.23984485010949927</v>
          </cell>
          <cell r="BJ196">
            <v>0.32292148938192888</v>
          </cell>
          <cell r="BK196">
            <v>0.30286276789225125</v>
          </cell>
          <cell r="BL196">
            <v>0.15394004346888929</v>
          </cell>
          <cell r="BM196">
            <v>2.6935169321744657E-2</v>
          </cell>
          <cell r="BN196">
            <v>0.30728669011012444</v>
          </cell>
          <cell r="BO196">
            <v>0.26099059333918356</v>
          </cell>
          <cell r="BP196">
            <v>1.6556442832931971E-2</v>
          </cell>
        </row>
        <row r="197">
          <cell r="E197" t="str">
            <v>×</v>
          </cell>
          <cell r="F197" t="str">
            <v>×</v>
          </cell>
          <cell r="G197" t="str">
            <v>×</v>
          </cell>
          <cell r="H197" t="str">
            <v>×</v>
          </cell>
          <cell r="I197" t="str">
            <v>×</v>
          </cell>
          <cell r="J197" t="str">
            <v>×</v>
          </cell>
          <cell r="K197" t="str">
            <v>×</v>
          </cell>
          <cell r="L197" t="str">
            <v>×</v>
          </cell>
          <cell r="M197" t="str">
            <v>×</v>
          </cell>
          <cell r="N197" t="str">
            <v>×</v>
          </cell>
          <cell r="O197" t="str">
            <v>×</v>
          </cell>
          <cell r="P197" t="str">
            <v>×</v>
          </cell>
          <cell r="Q197" t="str">
            <v>×</v>
          </cell>
          <cell r="R197" t="str">
            <v>×</v>
          </cell>
          <cell r="S197" t="str">
            <v>×</v>
          </cell>
          <cell r="T197" t="str">
            <v>×</v>
          </cell>
          <cell r="U197" t="str">
            <v>×</v>
          </cell>
          <cell r="V197" t="str">
            <v>×</v>
          </cell>
          <cell r="W197" t="str">
            <v>ok</v>
          </cell>
          <cell r="X197" t="str">
            <v>×</v>
          </cell>
          <cell r="Y197" t="str">
            <v>×</v>
          </cell>
          <cell r="Z197" t="str">
            <v>×</v>
          </cell>
          <cell r="AA197" t="str">
            <v>×</v>
          </cell>
          <cell r="AB197" t="str">
            <v>×</v>
          </cell>
          <cell r="AC197" t="str">
            <v>ok</v>
          </cell>
          <cell r="AD197" t="str">
            <v>×</v>
          </cell>
          <cell r="AE197" t="str">
            <v>×</v>
          </cell>
          <cell r="AF197" t="str">
            <v>×</v>
          </cell>
          <cell r="AG197" t="str">
            <v>×</v>
          </cell>
          <cell r="AH197" t="str">
            <v>×</v>
          </cell>
          <cell r="AI197" t="str">
            <v>×</v>
          </cell>
          <cell r="AJ197" t="str">
            <v>×</v>
          </cell>
          <cell r="AK197" t="str">
            <v>ok</v>
          </cell>
          <cell r="AL197" t="str">
            <v>×</v>
          </cell>
          <cell r="AM197" t="str">
            <v>×</v>
          </cell>
          <cell r="AN197" t="str">
            <v>×</v>
          </cell>
          <cell r="AO197" t="str">
            <v>×</v>
          </cell>
          <cell r="AP197" t="str">
            <v>×</v>
          </cell>
          <cell r="AQ197" t="str">
            <v>×</v>
          </cell>
          <cell r="AR197" t="str">
            <v>×</v>
          </cell>
          <cell r="AS197" t="str">
            <v>×</v>
          </cell>
          <cell r="AT197" t="str">
            <v>×</v>
          </cell>
          <cell r="AU197" t="str">
            <v>×</v>
          </cell>
          <cell r="AV197" t="str">
            <v>×</v>
          </cell>
          <cell r="AW197" t="str">
            <v>×</v>
          </cell>
          <cell r="AX197" t="str">
            <v>×</v>
          </cell>
          <cell r="AY197" t="str">
            <v>×</v>
          </cell>
          <cell r="AZ197" t="str">
            <v>×</v>
          </cell>
          <cell r="BA197" t="str">
            <v>×</v>
          </cell>
          <cell r="BB197" t="str">
            <v>×</v>
          </cell>
          <cell r="BC197" t="str">
            <v>ok</v>
          </cell>
          <cell r="BD197" t="str">
            <v>×</v>
          </cell>
          <cell r="BE197" t="str">
            <v>×</v>
          </cell>
          <cell r="BF197" t="str">
            <v>×</v>
          </cell>
          <cell r="BG197" t="str">
            <v>×</v>
          </cell>
          <cell r="BH197" t="str">
            <v>×</v>
          </cell>
          <cell r="BI197" t="str">
            <v>×</v>
          </cell>
          <cell r="BJ197" t="str">
            <v>×</v>
          </cell>
          <cell r="BK197" t="str">
            <v>×</v>
          </cell>
          <cell r="BL197" t="str">
            <v>×</v>
          </cell>
          <cell r="BM197" t="str">
            <v>ok</v>
          </cell>
          <cell r="BN197" t="str">
            <v>×</v>
          </cell>
          <cell r="BO197" t="str">
            <v>×</v>
          </cell>
          <cell r="BP197" t="str">
            <v>ok</v>
          </cell>
        </row>
        <row r="198">
          <cell r="E198" t="str">
            <v>-</v>
          </cell>
          <cell r="F198" t="str">
            <v>-</v>
          </cell>
          <cell r="G198" t="str">
            <v>?</v>
          </cell>
          <cell r="H198" t="str">
            <v>?</v>
          </cell>
          <cell r="I198" t="str">
            <v>?</v>
          </cell>
          <cell r="J198" t="str">
            <v>?</v>
          </cell>
          <cell r="K198" t="str">
            <v>?</v>
          </cell>
          <cell r="L198" t="str">
            <v>?</v>
          </cell>
          <cell r="M198" t="str">
            <v>?</v>
          </cell>
          <cell r="N198" t="str">
            <v>?</v>
          </cell>
          <cell r="O198" t="str">
            <v>?</v>
          </cell>
          <cell r="P198" t="str">
            <v>?</v>
          </cell>
          <cell r="Q198" t="str">
            <v>?</v>
          </cell>
          <cell r="R198" t="str">
            <v>?</v>
          </cell>
          <cell r="S198" t="str">
            <v>?</v>
          </cell>
          <cell r="T198" t="str">
            <v>?</v>
          </cell>
          <cell r="U198" t="str">
            <v>?</v>
          </cell>
          <cell r="V198" t="str">
            <v>?</v>
          </cell>
          <cell r="W198">
            <v>-0.39109890109890111</v>
          </cell>
          <cell r="X198" t="str">
            <v>?</v>
          </cell>
          <cell r="Y198" t="str">
            <v>?</v>
          </cell>
          <cell r="Z198" t="str">
            <v>?</v>
          </cell>
          <cell r="AA198" t="str">
            <v>?</v>
          </cell>
          <cell r="AB198" t="str">
            <v>?</v>
          </cell>
          <cell r="AC198">
            <v>-0.24280219780219781</v>
          </cell>
          <cell r="AD198" t="str">
            <v>?</v>
          </cell>
          <cell r="AE198" t="str">
            <v>?</v>
          </cell>
          <cell r="AF198" t="str">
            <v>?</v>
          </cell>
          <cell r="AG198" t="str">
            <v>?</v>
          </cell>
          <cell r="AH198" t="str">
            <v>?</v>
          </cell>
          <cell r="AI198" t="str">
            <v>?</v>
          </cell>
          <cell r="AJ198" t="str">
            <v>?</v>
          </cell>
          <cell r="AK198">
            <v>-0.61109890109890119</v>
          </cell>
          <cell r="AL198" t="str">
            <v>?</v>
          </cell>
          <cell r="AM198" t="str">
            <v>?</v>
          </cell>
          <cell r="AN198" t="str">
            <v>?</v>
          </cell>
          <cell r="AO198" t="str">
            <v>?</v>
          </cell>
          <cell r="AP198" t="str">
            <v>?</v>
          </cell>
          <cell r="AQ198" t="str">
            <v>?</v>
          </cell>
          <cell r="AR198" t="str">
            <v>?</v>
          </cell>
          <cell r="AS198" t="str">
            <v>?</v>
          </cell>
          <cell r="AT198" t="str">
            <v>?</v>
          </cell>
          <cell r="AU198" t="str">
            <v>?</v>
          </cell>
          <cell r="AV198" t="str">
            <v>?</v>
          </cell>
          <cell r="AW198" t="str">
            <v>?</v>
          </cell>
          <cell r="AX198" t="str">
            <v>?</v>
          </cell>
          <cell r="AY198" t="str">
            <v>?</v>
          </cell>
          <cell r="AZ198" t="str">
            <v>?</v>
          </cell>
          <cell r="BA198" t="str">
            <v>?</v>
          </cell>
          <cell r="BB198" t="str">
            <v>?</v>
          </cell>
          <cell r="BC198">
            <v>-0.91274725274725277</v>
          </cell>
          <cell r="BD198" t="str">
            <v>?</v>
          </cell>
          <cell r="BE198" t="str">
            <v>?</v>
          </cell>
          <cell r="BF198" t="str">
            <v>?</v>
          </cell>
          <cell r="BG198" t="str">
            <v>?</v>
          </cell>
          <cell r="BH198" t="str">
            <v>?</v>
          </cell>
          <cell r="BI198" t="str">
            <v>?</v>
          </cell>
          <cell r="BJ198" t="str">
            <v>?</v>
          </cell>
          <cell r="BK198" t="str">
            <v>?</v>
          </cell>
          <cell r="BL198" t="str">
            <v>?</v>
          </cell>
          <cell r="BM198">
            <v>-5.1703296703296771E-2</v>
          </cell>
          <cell r="BN198" t="str">
            <v>?</v>
          </cell>
          <cell r="BO198" t="str">
            <v>?</v>
          </cell>
          <cell r="BP198">
            <v>-0.19390109890109888</v>
          </cell>
        </row>
        <row r="199">
          <cell r="E199">
            <v>0</v>
          </cell>
          <cell r="F199">
            <v>0</v>
          </cell>
          <cell r="G199">
            <v>-0.23697802197802195</v>
          </cell>
          <cell r="H199">
            <v>-0.26313186813186817</v>
          </cell>
          <cell r="I199">
            <v>-0.66714285714285726</v>
          </cell>
          <cell r="J199">
            <v>-0.3592307692307693</v>
          </cell>
          <cell r="K199">
            <v>-0.55005494505494512</v>
          </cell>
          <cell r="L199">
            <v>-0.39939560439560434</v>
          </cell>
          <cell r="M199">
            <v>-0.44807692307692321</v>
          </cell>
          <cell r="N199">
            <v>-0.44664835164835165</v>
          </cell>
          <cell r="O199">
            <v>-0.3940659340659341</v>
          </cell>
          <cell r="P199">
            <v>-0.63956043956043951</v>
          </cell>
          <cell r="Q199">
            <v>-0.42054945054945053</v>
          </cell>
          <cell r="R199">
            <v>-0.50796703296703305</v>
          </cell>
          <cell r="S199">
            <v>-0.27494505494505495</v>
          </cell>
          <cell r="T199">
            <v>6.2912087912087911E-2</v>
          </cell>
          <cell r="U199">
            <v>-0.16126373626373627</v>
          </cell>
          <cell r="V199">
            <v>-0.38230769230769229</v>
          </cell>
          <cell r="W199">
            <v>-0.39109890109890111</v>
          </cell>
          <cell r="X199">
            <v>-0.39291208791208793</v>
          </cell>
          <cell r="Y199">
            <v>-0.11423076923076925</v>
          </cell>
          <cell r="Z199">
            <v>-0.41906593406593406</v>
          </cell>
          <cell r="AA199">
            <v>-0.48703296703296706</v>
          </cell>
          <cell r="AB199">
            <v>-0.57510989010989011</v>
          </cell>
          <cell r="AC199">
            <v>-0.24280219780219781</v>
          </cell>
          <cell r="AD199">
            <v>-0.08</v>
          </cell>
          <cell r="AE199">
            <v>-0.68637362637362642</v>
          </cell>
          <cell r="AF199">
            <v>-0.75708791208791226</v>
          </cell>
          <cell r="AG199">
            <v>-1.4010989010989013E-2</v>
          </cell>
          <cell r="AH199">
            <v>-0.32961538461538464</v>
          </cell>
          <cell r="AI199">
            <v>-0.3463736263736264</v>
          </cell>
          <cell r="AJ199">
            <v>-0.69763736263736276</v>
          </cell>
          <cell r="AK199">
            <v>-0.61109890109890119</v>
          </cell>
          <cell r="AL199">
            <v>-0.28252747252747257</v>
          </cell>
          <cell r="AM199">
            <v>-0.2671978021978022</v>
          </cell>
          <cell r="AN199">
            <v>-0.75615384615384629</v>
          </cell>
          <cell r="AO199">
            <v>-0.41489010989010988</v>
          </cell>
          <cell r="AP199">
            <v>-0.44395604395604404</v>
          </cell>
          <cell r="AQ199">
            <v>-0.49527472527472532</v>
          </cell>
          <cell r="AR199">
            <v>-0.11428571428571428</v>
          </cell>
          <cell r="AS199">
            <v>-0.22302197802197801</v>
          </cell>
          <cell r="AT199">
            <v>-0.37527472527472522</v>
          </cell>
          <cell r="AU199">
            <v>-0.11126373626373627</v>
          </cell>
          <cell r="AV199">
            <v>-0.22</v>
          </cell>
          <cell r="AW199">
            <v>-0.42565934065934069</v>
          </cell>
          <cell r="AX199">
            <v>-0.16802197802197799</v>
          </cell>
          <cell r="AY199">
            <v>-0.23192307692307693</v>
          </cell>
          <cell r="AZ199">
            <v>-0.26329670329670329</v>
          </cell>
          <cell r="BA199">
            <v>-0.31807692307692309</v>
          </cell>
          <cell r="BB199">
            <v>-0.40697802197802208</v>
          </cell>
          <cell r="BC199">
            <v>-0.91274725274725277</v>
          </cell>
          <cell r="BD199">
            <v>-0.44582417582417583</v>
          </cell>
          <cell r="BE199">
            <v>-0.40131868131868131</v>
          </cell>
          <cell r="BF199">
            <v>-0.28939560439560436</v>
          </cell>
          <cell r="BG199">
            <v>-0.1110989010989011</v>
          </cell>
          <cell r="BH199">
            <v>-0.10868131868131869</v>
          </cell>
          <cell r="BI199">
            <v>-0.42214285714285715</v>
          </cell>
          <cell r="BJ199">
            <v>-0.33478021978021977</v>
          </cell>
          <cell r="BK199">
            <v>-0.15313186813186813</v>
          </cell>
          <cell r="BL199">
            <v>-0.81417582417582413</v>
          </cell>
          <cell r="BM199">
            <v>-5.1703296703296771E-2</v>
          </cell>
          <cell r="BN199">
            <v>-6.901098901098901E-2</v>
          </cell>
          <cell r="BO199">
            <v>-0.13598901098901101</v>
          </cell>
          <cell r="BP199">
            <v>-0.19390109890109888</v>
          </cell>
        </row>
        <row r="200"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>
            <v>0</v>
          </cell>
          <cell r="BI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</row>
        <row r="201">
          <cell r="E201">
            <v>0</v>
          </cell>
          <cell r="F201">
            <v>0</v>
          </cell>
          <cell r="G201">
            <v>0.56000000000000005</v>
          </cell>
          <cell r="H201">
            <v>-0.63000000000000012</v>
          </cell>
          <cell r="I201">
            <v>0.81</v>
          </cell>
          <cell r="J201">
            <v>7.0000000000000062E-2</v>
          </cell>
          <cell r="K201">
            <v>3.5900000000000003</v>
          </cell>
          <cell r="L201">
            <v>-1.8000000000000003</v>
          </cell>
          <cell r="M201">
            <v>-1.65</v>
          </cell>
          <cell r="N201">
            <v>-2.0700000000000003</v>
          </cell>
          <cell r="O201">
            <v>-2.3600000000000003</v>
          </cell>
          <cell r="P201">
            <v>-1.1400000000000001</v>
          </cell>
          <cell r="Q201">
            <v>-0.89</v>
          </cell>
          <cell r="R201">
            <v>-1.33</v>
          </cell>
          <cell r="S201">
            <v>-0.56999999999999984</v>
          </cell>
          <cell r="T201">
            <v>-0.10999999999999988</v>
          </cell>
          <cell r="U201">
            <v>3.12</v>
          </cell>
          <cell r="V201">
            <v>3.1799999999999997</v>
          </cell>
          <cell r="W201">
            <v>1.92</v>
          </cell>
          <cell r="X201">
            <v>2.2699999999999996</v>
          </cell>
          <cell r="Y201">
            <v>2.33</v>
          </cell>
          <cell r="Z201">
            <v>2.78</v>
          </cell>
          <cell r="AA201">
            <v>3.3299999999999996</v>
          </cell>
          <cell r="AB201">
            <v>5.32</v>
          </cell>
          <cell r="AC201">
            <v>1.03</v>
          </cell>
          <cell r="AD201">
            <v>3.1199999999999997</v>
          </cell>
          <cell r="AE201">
            <v>5.8100000000000005</v>
          </cell>
          <cell r="AF201">
            <v>2.8000000000000003</v>
          </cell>
          <cell r="AG201">
            <v>0</v>
          </cell>
          <cell r="AH201">
            <v>4.0999999999999996</v>
          </cell>
          <cell r="AI201">
            <v>4.96</v>
          </cell>
          <cell r="AJ201">
            <v>0.69999999999999973</v>
          </cell>
          <cell r="AK201">
            <v>2.85</v>
          </cell>
          <cell r="AL201">
            <v>2.2999999999999998</v>
          </cell>
          <cell r="AM201">
            <v>1.0100000000000002</v>
          </cell>
          <cell r="AN201">
            <v>6.54</v>
          </cell>
          <cell r="AO201">
            <v>5.24</v>
          </cell>
          <cell r="AP201">
            <v>3.01</v>
          </cell>
          <cell r="AQ201">
            <v>1.8299999999999998</v>
          </cell>
          <cell r="AR201">
            <v>2.66</v>
          </cell>
          <cell r="AS201">
            <v>2.59</v>
          </cell>
          <cell r="AT201">
            <v>4.8000000000000007</v>
          </cell>
          <cell r="AU201">
            <v>2.02</v>
          </cell>
          <cell r="AV201">
            <v>0.93000000000000016</v>
          </cell>
          <cell r="AW201">
            <v>1.75</v>
          </cell>
          <cell r="AX201">
            <v>2.2300000000000004</v>
          </cell>
          <cell r="AY201">
            <v>3.35</v>
          </cell>
          <cell r="AZ201">
            <v>1.8900000000000001</v>
          </cell>
          <cell r="BA201">
            <v>3.4799999999999995</v>
          </cell>
          <cell r="BB201">
            <v>5.15</v>
          </cell>
          <cell r="BC201">
            <v>5.07</v>
          </cell>
          <cell r="BD201">
            <v>4.1999999999999993</v>
          </cell>
          <cell r="BE201">
            <v>3.6300000000000003</v>
          </cell>
          <cell r="BF201">
            <v>2.75</v>
          </cell>
          <cell r="BG201">
            <v>2.2200000000000002</v>
          </cell>
          <cell r="BH201">
            <v>1.8100000000000003</v>
          </cell>
          <cell r="BI201">
            <v>3.7500000000000004</v>
          </cell>
          <cell r="BJ201">
            <v>3.5000000000000004</v>
          </cell>
          <cell r="BK201">
            <v>1.54</v>
          </cell>
          <cell r="BL201">
            <v>2.1</v>
          </cell>
          <cell r="BM201">
            <v>0.28000000000000069</v>
          </cell>
          <cell r="BN201">
            <v>0.7</v>
          </cell>
          <cell r="BO201">
            <v>1.26</v>
          </cell>
          <cell r="BP201">
            <v>0.91999999999999993</v>
          </cell>
        </row>
        <row r="202">
          <cell r="E202">
            <v>0</v>
          </cell>
          <cell r="F202">
            <v>0</v>
          </cell>
          <cell r="G202">
            <v>2.57</v>
          </cell>
          <cell r="H202">
            <v>2.7800000000000002</v>
          </cell>
          <cell r="I202">
            <v>7.1899999999999995</v>
          </cell>
          <cell r="J202">
            <v>3.85</v>
          </cell>
          <cell r="K202">
            <v>6.1000000000000014</v>
          </cell>
          <cell r="L202">
            <v>4.17</v>
          </cell>
          <cell r="M202">
            <v>4.7000000000000011</v>
          </cell>
          <cell r="N202">
            <v>4.6599999999999993</v>
          </cell>
          <cell r="O202">
            <v>4.08</v>
          </cell>
          <cell r="P202">
            <v>6.7799999999999994</v>
          </cell>
          <cell r="Q202">
            <v>4.45</v>
          </cell>
          <cell r="R202">
            <v>5.36</v>
          </cell>
          <cell r="S202">
            <v>2.91</v>
          </cell>
          <cell r="T202">
            <v>-0.67999999999999994</v>
          </cell>
          <cell r="U202">
            <v>1.91</v>
          </cell>
          <cell r="V202">
            <v>4.28</v>
          </cell>
          <cell r="W202">
            <v>4.3</v>
          </cell>
          <cell r="X202">
            <v>4.34</v>
          </cell>
          <cell r="Y202">
            <v>1.36</v>
          </cell>
          <cell r="Z202">
            <v>4.6500000000000004</v>
          </cell>
          <cell r="AA202">
            <v>5.41</v>
          </cell>
          <cell r="AB202">
            <v>6.4700000000000006</v>
          </cell>
          <cell r="AC202">
            <v>2.66</v>
          </cell>
          <cell r="AD202">
            <v>1.04</v>
          </cell>
          <cell r="AE202">
            <v>7.69</v>
          </cell>
          <cell r="AF202">
            <v>8.27</v>
          </cell>
          <cell r="AG202">
            <v>0.15</v>
          </cell>
          <cell r="AH202">
            <v>3.77</v>
          </cell>
          <cell r="AI202">
            <v>4</v>
          </cell>
          <cell r="AJ202">
            <v>7.5100000000000016</v>
          </cell>
          <cell r="AK202">
            <v>6.7100000000000009</v>
          </cell>
          <cell r="AL202">
            <v>3.16</v>
          </cell>
          <cell r="AM202">
            <v>2.9200000000000004</v>
          </cell>
          <cell r="AN202">
            <v>8.48</v>
          </cell>
          <cell r="AO202">
            <v>4.75</v>
          </cell>
          <cell r="AP202">
            <v>4.9300000000000006</v>
          </cell>
          <cell r="AQ202">
            <v>5.4099999999999993</v>
          </cell>
          <cell r="AR202">
            <v>1.38</v>
          </cell>
          <cell r="AS202">
            <v>2.54</v>
          </cell>
          <cell r="AT202">
            <v>4.2999999999999989</v>
          </cell>
          <cell r="AU202">
            <v>1.31</v>
          </cell>
          <cell r="AV202">
            <v>2.4099999999999997</v>
          </cell>
          <cell r="AW202">
            <v>4.66</v>
          </cell>
          <cell r="AX202">
            <v>1.9299999999999997</v>
          </cell>
          <cell r="AY202">
            <v>2.68</v>
          </cell>
          <cell r="AZ202">
            <v>2.93</v>
          </cell>
          <cell r="BA202">
            <v>3.6100000000000003</v>
          </cell>
          <cell r="BB202">
            <v>4.66</v>
          </cell>
          <cell r="BC202">
            <v>10.07</v>
          </cell>
          <cell r="BD202">
            <v>5.0199999999999996</v>
          </cell>
          <cell r="BE202">
            <v>4.51</v>
          </cell>
          <cell r="BF202">
            <v>3.26</v>
          </cell>
          <cell r="BG202">
            <v>1.3199999999999998</v>
          </cell>
          <cell r="BH202">
            <v>1.27</v>
          </cell>
          <cell r="BI202">
            <v>4.74</v>
          </cell>
          <cell r="BJ202">
            <v>3.79</v>
          </cell>
          <cell r="BK202">
            <v>1.73</v>
          </cell>
          <cell r="BL202">
            <v>8.84</v>
          </cell>
          <cell r="BM202">
            <v>0.57000000000000073</v>
          </cell>
          <cell r="BN202">
            <v>0.77999999999999992</v>
          </cell>
          <cell r="BO202">
            <v>1.53</v>
          </cell>
          <cell r="BP202">
            <v>2.13</v>
          </cell>
        </row>
        <row r="204">
          <cell r="E204">
            <v>0</v>
          </cell>
          <cell r="F204">
            <v>0</v>
          </cell>
          <cell r="G204">
            <v>3.2800000000000002</v>
          </cell>
          <cell r="H204">
            <v>6.14</v>
          </cell>
          <cell r="I204">
            <v>4.2499999999999991</v>
          </cell>
          <cell r="J204">
            <v>3.9699999999999998</v>
          </cell>
          <cell r="K204">
            <v>3.45</v>
          </cell>
          <cell r="L204">
            <v>4.53</v>
          </cell>
          <cell r="M204">
            <v>1.3599999999999999</v>
          </cell>
          <cell r="N204">
            <v>0.48</v>
          </cell>
          <cell r="O204">
            <v>2.8800000000000003</v>
          </cell>
          <cell r="P204">
            <v>1.9400000000000002</v>
          </cell>
          <cell r="Q204">
            <v>3.18</v>
          </cell>
          <cell r="R204">
            <v>2.12</v>
          </cell>
          <cell r="S204">
            <v>3.1899999999999995</v>
          </cell>
          <cell r="T204">
            <v>2.5700000000000003</v>
          </cell>
          <cell r="U204">
            <v>1.75</v>
          </cell>
          <cell r="V204">
            <v>3.0999999999999996</v>
          </cell>
          <cell r="W204">
            <v>0.71</v>
          </cell>
          <cell r="X204">
            <v>0.98</v>
          </cell>
          <cell r="Y204">
            <v>1.3000000000000003</v>
          </cell>
          <cell r="Z204">
            <v>3.8000000000000003</v>
          </cell>
          <cell r="AA204">
            <v>2.8499999999999996</v>
          </cell>
          <cell r="AB204">
            <v>4.67</v>
          </cell>
          <cell r="AC204">
            <v>1.56</v>
          </cell>
          <cell r="AD204">
            <v>3.52</v>
          </cell>
          <cell r="AE204">
            <v>5.39</v>
          </cell>
          <cell r="AF204">
            <v>1.74</v>
          </cell>
          <cell r="AG204">
            <v>0.24</v>
          </cell>
          <cell r="AH204">
            <v>0.33999999999999997</v>
          </cell>
          <cell r="AI204">
            <v>1.91</v>
          </cell>
          <cell r="AJ204">
            <v>2.58</v>
          </cell>
          <cell r="AK204">
            <v>0.56000000000000005</v>
          </cell>
          <cell r="AL204">
            <v>2.85</v>
          </cell>
          <cell r="AM204">
            <v>5.839999999999999</v>
          </cell>
          <cell r="AN204">
            <v>3.63</v>
          </cell>
          <cell r="AO204">
            <v>0.63</v>
          </cell>
          <cell r="AP204">
            <v>1.24</v>
          </cell>
          <cell r="AQ204">
            <v>6.0200000000000005</v>
          </cell>
          <cell r="AR204">
            <v>7.72</v>
          </cell>
          <cell r="AS204">
            <v>4.25</v>
          </cell>
          <cell r="AT204">
            <v>3.1799999999999993</v>
          </cell>
          <cell r="AU204">
            <v>5.7299999999999995</v>
          </cell>
          <cell r="AV204">
            <v>2.52</v>
          </cell>
          <cell r="AW204">
            <v>10.06</v>
          </cell>
          <cell r="AX204">
            <v>5.7299999999999995</v>
          </cell>
          <cell r="AY204">
            <v>3.7900000000000005</v>
          </cell>
          <cell r="AZ204">
            <v>13</v>
          </cell>
          <cell r="BA204">
            <v>14.47</v>
          </cell>
          <cell r="BB204">
            <v>15.749999999999998</v>
          </cell>
          <cell r="BC204">
            <v>14.38</v>
          </cell>
          <cell r="BD204">
            <v>8.370000000000001</v>
          </cell>
          <cell r="BE204">
            <v>3.59</v>
          </cell>
          <cell r="BF204">
            <v>7.1000000000000005</v>
          </cell>
          <cell r="BG204">
            <v>5.63</v>
          </cell>
          <cell r="BH204">
            <v>2.1800000000000002</v>
          </cell>
          <cell r="BI204">
            <v>1.9100000000000001</v>
          </cell>
          <cell r="BJ204">
            <v>6.9899999999999993</v>
          </cell>
          <cell r="BK204">
            <v>0.91000000000000014</v>
          </cell>
          <cell r="BL204">
            <v>5.38</v>
          </cell>
          <cell r="BM204">
            <v>2.7399999999999998</v>
          </cell>
          <cell r="BN204">
            <v>4.8699999999999992</v>
          </cell>
          <cell r="BO204">
            <v>3.6500000000000004</v>
          </cell>
          <cell r="BP204">
            <v>3.8499999999999996</v>
          </cell>
        </row>
        <row r="205">
          <cell r="E205">
            <v>0</v>
          </cell>
          <cell r="F205">
            <v>0</v>
          </cell>
          <cell r="G205">
            <v>0.05</v>
          </cell>
          <cell r="H205">
            <v>0.11</v>
          </cell>
          <cell r="I205">
            <v>0.2</v>
          </cell>
          <cell r="J205">
            <v>0.26</v>
          </cell>
          <cell r="K205">
            <v>0.09</v>
          </cell>
          <cell r="L205">
            <v>0.30000000000000004</v>
          </cell>
          <cell r="M205">
            <v>0.49</v>
          </cell>
          <cell r="N205">
            <v>0.3</v>
          </cell>
          <cell r="O205">
            <v>0.14000000000000001</v>
          </cell>
          <cell r="P205">
            <v>0.03</v>
          </cell>
          <cell r="Q205">
            <v>0.88</v>
          </cell>
          <cell r="R205">
            <v>0.27</v>
          </cell>
          <cell r="S205">
            <v>0.04</v>
          </cell>
          <cell r="T205">
            <v>0.30000000000000004</v>
          </cell>
          <cell r="U205">
            <v>1.6800000000000002</v>
          </cell>
          <cell r="V205">
            <v>2.69</v>
          </cell>
          <cell r="W205">
            <v>0.77</v>
          </cell>
          <cell r="X205">
            <v>0.65</v>
          </cell>
          <cell r="Y205">
            <v>0.16999999999999998</v>
          </cell>
          <cell r="Z205">
            <v>2.19</v>
          </cell>
          <cell r="AA205">
            <v>1.86</v>
          </cell>
          <cell r="AB205">
            <v>3.37</v>
          </cell>
          <cell r="AC205">
            <v>1.56</v>
          </cell>
          <cell r="AD205">
            <v>3.0200000000000005</v>
          </cell>
          <cell r="AE205">
            <v>6.58</v>
          </cell>
          <cell r="AF205">
            <v>3.96</v>
          </cell>
          <cell r="AG205">
            <v>0.22</v>
          </cell>
          <cell r="AH205">
            <v>0.21000000000000002</v>
          </cell>
          <cell r="AI205">
            <v>0.76</v>
          </cell>
          <cell r="AJ205">
            <v>1.9100000000000001</v>
          </cell>
          <cell r="AK205">
            <v>1.9200000000000002</v>
          </cell>
          <cell r="AL205">
            <v>1.04</v>
          </cell>
          <cell r="AM205">
            <v>3.67</v>
          </cell>
          <cell r="AN205">
            <v>4.4500000000000011</v>
          </cell>
          <cell r="AO205">
            <v>1.07</v>
          </cell>
          <cell r="AP205">
            <v>3.81</v>
          </cell>
          <cell r="AQ205">
            <v>4.9000000000000004</v>
          </cell>
          <cell r="AR205">
            <v>7.09</v>
          </cell>
          <cell r="AS205">
            <v>6.17</v>
          </cell>
          <cell r="AT205">
            <v>2.2600000000000002</v>
          </cell>
          <cell r="AU205">
            <v>4.47</v>
          </cell>
          <cell r="AV205">
            <v>4.78</v>
          </cell>
          <cell r="AW205">
            <v>16.68</v>
          </cell>
          <cell r="AX205">
            <v>7.2299999999999995</v>
          </cell>
          <cell r="AY205">
            <v>3.51</v>
          </cell>
          <cell r="AZ205">
            <v>11.579999999999998</v>
          </cell>
          <cell r="BA205">
            <v>12.26</v>
          </cell>
          <cell r="BB205">
            <v>13.15</v>
          </cell>
          <cell r="BC205">
            <v>12.840000000000002</v>
          </cell>
          <cell r="BD205">
            <v>5.28</v>
          </cell>
          <cell r="BE205">
            <v>2.95</v>
          </cell>
          <cell r="BF205">
            <v>4.9600000000000009</v>
          </cell>
          <cell r="BG205">
            <v>4.5200000000000005</v>
          </cell>
          <cell r="BH205">
            <v>1.8300000000000003</v>
          </cell>
          <cell r="BI205">
            <v>2.2599999999999998</v>
          </cell>
          <cell r="BJ205">
            <v>3.1500000000000004</v>
          </cell>
          <cell r="BK205">
            <v>2.2000000000000002</v>
          </cell>
          <cell r="BL205">
            <v>5.5200000000000005</v>
          </cell>
          <cell r="BM205">
            <v>3.1900000000000004</v>
          </cell>
          <cell r="BN205">
            <v>5.3699999999999992</v>
          </cell>
          <cell r="BO205">
            <v>3.7300000000000004</v>
          </cell>
          <cell r="BP205">
            <v>3.54</v>
          </cell>
        </row>
        <row r="206">
          <cell r="E206">
            <v>0</v>
          </cell>
          <cell r="F206">
            <v>0</v>
          </cell>
          <cell r="G206">
            <v>2.19</v>
          </cell>
          <cell r="H206">
            <v>2.16</v>
          </cell>
          <cell r="I206">
            <v>2.02</v>
          </cell>
          <cell r="J206">
            <v>2.0200000000000005</v>
          </cell>
          <cell r="K206">
            <v>2.39</v>
          </cell>
          <cell r="L206">
            <v>1.9000000000000001</v>
          </cell>
          <cell r="M206">
            <v>1.0699999999999998</v>
          </cell>
          <cell r="N206">
            <v>6.9999999999999993E-2</v>
          </cell>
          <cell r="O206">
            <v>0.36</v>
          </cell>
          <cell r="P206">
            <v>0.47</v>
          </cell>
          <cell r="Q206">
            <v>0.7</v>
          </cell>
          <cell r="R206">
            <v>0.23</v>
          </cell>
          <cell r="S206">
            <v>0.39</v>
          </cell>
          <cell r="T206">
            <v>0.54</v>
          </cell>
          <cell r="U206">
            <v>0.69000000000000006</v>
          </cell>
          <cell r="V206">
            <v>2.39</v>
          </cell>
          <cell r="W206">
            <v>0.22</v>
          </cell>
          <cell r="X206">
            <v>0.29000000000000004</v>
          </cell>
          <cell r="Y206">
            <v>0.92999999999999994</v>
          </cell>
          <cell r="Z206">
            <v>0.33</v>
          </cell>
          <cell r="AA206">
            <v>0.60000000000000009</v>
          </cell>
          <cell r="AB206">
            <v>1.18</v>
          </cell>
          <cell r="AC206">
            <v>0.75</v>
          </cell>
          <cell r="AD206">
            <v>0.85</v>
          </cell>
          <cell r="AE206">
            <v>1.24</v>
          </cell>
          <cell r="AF206">
            <v>0.65</v>
          </cell>
          <cell r="AG206">
            <v>1.7399999999999998</v>
          </cell>
          <cell r="AH206">
            <v>0.11</v>
          </cell>
          <cell r="AI206">
            <v>0.39</v>
          </cell>
          <cell r="AJ206">
            <v>0.36000000000000004</v>
          </cell>
          <cell r="AK206">
            <v>0.84000000000000008</v>
          </cell>
          <cell r="AL206">
            <v>0.88</v>
          </cell>
          <cell r="AM206">
            <v>2.75</v>
          </cell>
          <cell r="AN206">
            <v>0.32999999999999996</v>
          </cell>
          <cell r="AO206">
            <v>0.31</v>
          </cell>
          <cell r="AP206">
            <v>1.18</v>
          </cell>
          <cell r="AQ206">
            <v>4.7700000000000005</v>
          </cell>
          <cell r="AR206">
            <v>2.31</v>
          </cell>
          <cell r="AS206">
            <v>2.0699999999999998</v>
          </cell>
          <cell r="AT206">
            <v>5.52</v>
          </cell>
          <cell r="AU206">
            <v>5.07</v>
          </cell>
          <cell r="AV206">
            <v>2.6500000000000004</v>
          </cell>
          <cell r="AW206">
            <v>7.41</v>
          </cell>
          <cell r="AX206">
            <v>3.4</v>
          </cell>
          <cell r="AY206">
            <v>2.06</v>
          </cell>
          <cell r="AZ206">
            <v>5.3200000000000012</v>
          </cell>
          <cell r="BA206">
            <v>6.9499999999999993</v>
          </cell>
          <cell r="BB206">
            <v>3.96</v>
          </cell>
          <cell r="BC206">
            <v>4.1999999999999993</v>
          </cell>
          <cell r="BD206">
            <v>3.08</v>
          </cell>
          <cell r="BE206">
            <v>1.6800000000000002</v>
          </cell>
          <cell r="BF206">
            <v>3.9899999999999998</v>
          </cell>
          <cell r="BG206">
            <v>4.8600000000000003</v>
          </cell>
          <cell r="BH206">
            <v>1.23</v>
          </cell>
          <cell r="BI206">
            <v>0.72</v>
          </cell>
          <cell r="BJ206">
            <v>0.6100000000000001</v>
          </cell>
          <cell r="BK206">
            <v>0.43999999999999995</v>
          </cell>
          <cell r="BL206">
            <v>1.67</v>
          </cell>
          <cell r="BM206">
            <v>0.71</v>
          </cell>
          <cell r="BN206">
            <v>0.86</v>
          </cell>
          <cell r="BO206">
            <v>1</v>
          </cell>
          <cell r="BP206">
            <v>2.6100000000000003</v>
          </cell>
        </row>
        <row r="209">
          <cell r="E209">
            <v>0</v>
          </cell>
          <cell r="F209">
            <v>0</v>
          </cell>
          <cell r="G209">
            <v>8.40659340659341E-2</v>
          </cell>
          <cell r="H209">
            <v>0.3386263736263736</v>
          </cell>
          <cell r="I209">
            <v>0.18604395604395596</v>
          </cell>
          <cell r="J209">
            <v>0.16175824175824169</v>
          </cell>
          <cell r="K209">
            <v>8.0549450549450549E-2</v>
          </cell>
          <cell r="L209">
            <v>0.22241758241758244</v>
          </cell>
          <cell r="M209">
            <v>2.2307692307692306E-2</v>
          </cell>
          <cell r="N209">
            <v>3.7307692307692299E-2</v>
          </cell>
          <cell r="O209">
            <v>0.22032967032967035</v>
          </cell>
          <cell r="P209">
            <v>0.12681318681318685</v>
          </cell>
          <cell r="Q209">
            <v>0.21901098901098906</v>
          </cell>
          <cell r="R209">
            <v>0.16637362637362638</v>
          </cell>
          <cell r="S209">
            <v>0.24423076923076917</v>
          </cell>
          <cell r="T209">
            <v>0.17714285714285716</v>
          </cell>
          <cell r="U209">
            <v>9.8626373626373623E-2</v>
          </cell>
          <cell r="V209">
            <v>6.4065934065934027E-2</v>
          </cell>
          <cell r="W209">
            <v>4.6098901098901107E-2</v>
          </cell>
          <cell r="X209">
            <v>6.2637362637362637E-2</v>
          </cell>
          <cell r="Y209">
            <v>2.8351648351648377E-2</v>
          </cell>
          <cell r="Z209">
            <v>0.31527472527472528</v>
          </cell>
          <cell r="AA209">
            <v>0.20472527472527471</v>
          </cell>
          <cell r="AB209">
            <v>0.31884615384615389</v>
          </cell>
          <cell r="AC209">
            <v>7.5659340659340657E-2</v>
          </cell>
          <cell r="AD209">
            <v>0.24664835164835164</v>
          </cell>
          <cell r="AE209">
            <v>0.39417582417582414</v>
          </cell>
          <cell r="AF209">
            <v>0.11401098901098904</v>
          </cell>
          <cell r="AG209">
            <v>-0.14021978021978018</v>
          </cell>
          <cell r="AH209">
            <v>2.0769230769230766E-2</v>
          </cell>
          <cell r="AI209">
            <v>0.13565934065934065</v>
          </cell>
          <cell r="AJ209">
            <v>0.20368131868131867</v>
          </cell>
          <cell r="AK209">
            <v>-1.8681318681318681E-2</v>
          </cell>
          <cell r="AL209">
            <v>0.17406593406593407</v>
          </cell>
          <cell r="AM209">
            <v>0.27670329670329663</v>
          </cell>
          <cell r="AN209">
            <v>0.31274725274725274</v>
          </cell>
          <cell r="AO209">
            <v>3.2307692307692315E-2</v>
          </cell>
          <cell r="AP209">
            <v>1.9725274725274744E-2</v>
          </cell>
          <cell r="AQ209">
            <v>0.1106043956043956</v>
          </cell>
          <cell r="AR209">
            <v>0.50186813186813184</v>
          </cell>
          <cell r="AS209">
            <v>0.2141758241758242</v>
          </cell>
          <cell r="AT209">
            <v>-0.22362637362637366</v>
          </cell>
          <cell r="AU209">
            <v>5.4725274725274657E-2</v>
          </cell>
          <cell r="AV209">
            <v>2.7472527472525179E-4</v>
          </cell>
          <cell r="AW209">
            <v>0.28390109890109894</v>
          </cell>
          <cell r="AX209">
            <v>0.22587912087912082</v>
          </cell>
          <cell r="AY209">
            <v>0.16005494505494508</v>
          </cell>
          <cell r="AZ209">
            <v>0.70956043956043946</v>
          </cell>
          <cell r="BA209">
            <v>0.69027472527472555</v>
          </cell>
          <cell r="BB209">
            <v>1.0869780219780218</v>
          </cell>
          <cell r="BC209">
            <v>0.94241758241758256</v>
          </cell>
          <cell r="BD209">
            <v>0.47714285714285726</v>
          </cell>
          <cell r="BE209">
            <v>0.17489010989010989</v>
          </cell>
          <cell r="BF209">
            <v>0.27873626373626381</v>
          </cell>
          <cell r="BG209">
            <v>6.5824175824175782E-2</v>
          </cell>
          <cell r="BH209">
            <v>8.6813186813186824E-2</v>
          </cell>
          <cell r="BI209">
            <v>0.1130769230769231</v>
          </cell>
          <cell r="BJ209">
            <v>0.57483516483516484</v>
          </cell>
          <cell r="BK209">
            <v>5.098901098901102E-2</v>
          </cell>
          <cell r="BL209">
            <v>0.34730769230769232</v>
          </cell>
          <cell r="BM209">
            <v>0.19208791208791209</v>
          </cell>
          <cell r="BN209">
            <v>0.37730769230769229</v>
          </cell>
          <cell r="BO209">
            <v>0.24796703296703304</v>
          </cell>
          <cell r="BP209">
            <v>0.11412087912087907</v>
          </cell>
        </row>
        <row r="210">
          <cell r="E210">
            <v>0</v>
          </cell>
          <cell r="F210">
            <v>0</v>
          </cell>
          <cell r="G210">
            <v>0.28176703839620804</v>
          </cell>
          <cell r="H210">
            <v>0.6082782555072811</v>
          </cell>
          <cell r="I210">
            <v>0.50513802810296482</v>
          </cell>
          <cell r="J210">
            <v>0.48005700731858558</v>
          </cell>
          <cell r="K210">
            <v>0.2582690638929161</v>
          </cell>
          <cell r="L210">
            <v>0.57354698073641563</v>
          </cell>
          <cell r="M210">
            <v>0.27735009811261463</v>
          </cell>
          <cell r="N210">
            <v>0.99984061628269061</v>
          </cell>
          <cell r="O210">
            <v>0.79707891332506342</v>
          </cell>
          <cell r="P210">
            <v>0.69828129480592038</v>
          </cell>
          <cell r="Q210">
            <v>0.87230204168402747</v>
          </cell>
          <cell r="R210">
            <v>0.84857272557610819</v>
          </cell>
          <cell r="S210">
            <v>0.77909712022683508</v>
          </cell>
          <cell r="T210">
            <v>0.78232270720872288</v>
          </cell>
          <cell r="U210">
            <v>0.91628728031086082</v>
          </cell>
          <cell r="V210">
            <v>0.98998447544527668</v>
          </cell>
          <cell r="W210">
            <v>0.84149282814759496</v>
          </cell>
          <cell r="X210">
            <v>0.99962624842099546</v>
          </cell>
          <cell r="Y210">
            <v>0.27104085350294255</v>
          </cell>
          <cell r="Z210">
            <v>0.99994096131016996</v>
          </cell>
          <cell r="AA210">
            <v>0.99986000279925824</v>
          </cell>
          <cell r="AB210">
            <v>0.99560924147643071</v>
          </cell>
          <cell r="AC210">
            <v>0.89104211121363053</v>
          </cell>
          <cell r="AD210">
            <v>0.95706245302017678</v>
          </cell>
          <cell r="AE210">
            <v>0.7744002558022488</v>
          </cell>
          <cell r="AF210">
            <v>0.37224817261131826</v>
          </cell>
          <cell r="AG210">
            <v>-0.88577712810983666</v>
          </cell>
          <cell r="AH210">
            <v>0.99186978380037094</v>
          </cell>
          <cell r="AI210">
            <v>0.94259740736698361</v>
          </cell>
          <cell r="AJ210">
            <v>0.98515071256408482</v>
          </cell>
          <cell r="AK210">
            <v>-0.14326991289504065</v>
          </cell>
          <cell r="AL210">
            <v>0.87621087349790616</v>
          </cell>
          <cell r="AM210">
            <v>0.96053382978260615</v>
          </cell>
          <cell r="AN210">
            <v>0.78981715353614157</v>
          </cell>
          <cell r="AO210">
            <v>0.466321371268544</v>
          </cell>
          <cell r="AP210">
            <v>7.2357523726768763E-2</v>
          </cell>
          <cell r="AQ210">
            <v>0.8863872142406104</v>
          </cell>
          <cell r="AR210">
            <v>0.93430838055828047</v>
          </cell>
          <cell r="AS210">
            <v>0.57502373292823539</v>
          </cell>
          <cell r="AT210">
            <v>-0.73278907928637615</v>
          </cell>
          <cell r="AU210">
            <v>0.47823724883482405</v>
          </cell>
          <cell r="AV210">
            <v>1.1923788904595846E-3</v>
          </cell>
          <cell r="AW210">
            <v>0.32748528114919062</v>
          </cell>
          <cell r="AX210">
            <v>0.64460607594257424</v>
          </cell>
          <cell r="AY210">
            <v>0.94929233103994959</v>
          </cell>
          <cell r="AZ210">
            <v>0.95635845642604789</v>
          </cell>
          <cell r="BA210">
            <v>0.98362489951078935</v>
          </cell>
          <cell r="BB210">
            <v>0.96646191265265524</v>
          </cell>
          <cell r="BC210">
            <v>0.94592295291152995</v>
          </cell>
          <cell r="BD210">
            <v>0.98888004693582443</v>
          </cell>
          <cell r="BE210">
            <v>0.99080100367998925</v>
          </cell>
          <cell r="BF210">
            <v>0.96474628861791523</v>
          </cell>
          <cell r="BG210">
            <v>0.63746025266403072</v>
          </cell>
          <cell r="BH210">
            <v>0.99516823737734428</v>
          </cell>
          <cell r="BI210">
            <v>0.77145427628917751</v>
          </cell>
          <cell r="BJ210">
            <v>0.98566216065498846</v>
          </cell>
          <cell r="BK210">
            <v>0.30816568007517264</v>
          </cell>
          <cell r="BL210">
            <v>0.87603208164980462</v>
          </cell>
          <cell r="BM210">
            <v>0.80072537519827247</v>
          </cell>
          <cell r="BN210">
            <v>0.84057160286503596</v>
          </cell>
          <cell r="BO210">
            <v>0.8790596925306583</v>
          </cell>
          <cell r="BP210">
            <v>0.97398537275454722</v>
          </cell>
        </row>
        <row r="211">
          <cell r="E211">
            <v>3</v>
          </cell>
          <cell r="F211">
            <v>3</v>
          </cell>
          <cell r="G211">
            <v>3</v>
          </cell>
          <cell r="H211">
            <v>3</v>
          </cell>
          <cell r="I211">
            <v>3</v>
          </cell>
          <cell r="J211">
            <v>3</v>
          </cell>
          <cell r="K211">
            <v>3</v>
          </cell>
          <cell r="L211">
            <v>3</v>
          </cell>
          <cell r="M211">
            <v>3</v>
          </cell>
          <cell r="N211">
            <v>3</v>
          </cell>
          <cell r="O211">
            <v>3</v>
          </cell>
          <cell r="P211">
            <v>3</v>
          </cell>
          <cell r="Q211">
            <v>3</v>
          </cell>
          <cell r="R211">
            <v>3</v>
          </cell>
          <cell r="S211">
            <v>3</v>
          </cell>
          <cell r="T211">
            <v>3</v>
          </cell>
          <cell r="U211">
            <v>3</v>
          </cell>
          <cell r="V211">
            <v>3</v>
          </cell>
          <cell r="W211">
            <v>3</v>
          </cell>
          <cell r="X211">
            <v>3</v>
          </cell>
          <cell r="Y211">
            <v>3</v>
          </cell>
          <cell r="Z211">
            <v>3</v>
          </cell>
          <cell r="AA211">
            <v>3</v>
          </cell>
          <cell r="AB211">
            <v>3</v>
          </cell>
          <cell r="AC211">
            <v>3</v>
          </cell>
          <cell r="AD211">
            <v>3</v>
          </cell>
          <cell r="AE211">
            <v>3</v>
          </cell>
          <cell r="AF211">
            <v>3</v>
          </cell>
          <cell r="AG211">
            <v>3</v>
          </cell>
          <cell r="AH211">
            <v>3</v>
          </cell>
          <cell r="AI211">
            <v>3</v>
          </cell>
          <cell r="AJ211">
            <v>3</v>
          </cell>
          <cell r="AK211">
            <v>3</v>
          </cell>
          <cell r="AL211">
            <v>3</v>
          </cell>
          <cell r="AM211">
            <v>3</v>
          </cell>
          <cell r="AN211">
            <v>3</v>
          </cell>
          <cell r="AO211">
            <v>3</v>
          </cell>
          <cell r="AP211">
            <v>3</v>
          </cell>
          <cell r="AQ211">
            <v>3</v>
          </cell>
          <cell r="AR211">
            <v>3</v>
          </cell>
          <cell r="AS211">
            <v>3</v>
          </cell>
          <cell r="AT211">
            <v>3</v>
          </cell>
          <cell r="AU211">
            <v>3</v>
          </cell>
          <cell r="AV211">
            <v>3</v>
          </cell>
          <cell r="AW211">
            <v>3</v>
          </cell>
          <cell r="AX211">
            <v>3</v>
          </cell>
          <cell r="AY211">
            <v>3</v>
          </cell>
          <cell r="AZ211">
            <v>3</v>
          </cell>
          <cell r="BA211">
            <v>3</v>
          </cell>
          <cell r="BB211">
            <v>3</v>
          </cell>
          <cell r="BC211">
            <v>3</v>
          </cell>
          <cell r="BD211">
            <v>3</v>
          </cell>
          <cell r="BE211">
            <v>3</v>
          </cell>
          <cell r="BF211">
            <v>3</v>
          </cell>
          <cell r="BG211">
            <v>3</v>
          </cell>
          <cell r="BH211">
            <v>3</v>
          </cell>
          <cell r="BI211">
            <v>3</v>
          </cell>
          <cell r="BJ211">
            <v>3</v>
          </cell>
          <cell r="BK211">
            <v>3</v>
          </cell>
          <cell r="BL211">
            <v>3</v>
          </cell>
          <cell r="BM211">
            <v>3</v>
          </cell>
          <cell r="BN211">
            <v>3</v>
          </cell>
          <cell r="BO211">
            <v>3</v>
          </cell>
          <cell r="BP211">
            <v>3</v>
          </cell>
        </row>
        <row r="212">
          <cell r="E212">
            <v>0</v>
          </cell>
          <cell r="F212">
            <v>0</v>
          </cell>
          <cell r="G212">
            <v>0.29366552920881916</v>
          </cell>
          <cell r="H212">
            <v>0.76636004932493285</v>
          </cell>
          <cell r="I212">
            <v>0.58530179984313546</v>
          </cell>
          <cell r="J212">
            <v>0.5472373446536567</v>
          </cell>
          <cell r="K212">
            <v>0.26733906968793159</v>
          </cell>
          <cell r="L212">
            <v>0.70015395137196101</v>
          </cell>
          <cell r="M212">
            <v>0.28867513459481298</v>
          </cell>
          <cell r="N212">
            <v>56.002976111374068</v>
          </cell>
          <cell r="O212">
            <v>1.3199398970640819</v>
          </cell>
          <cell r="P212">
            <v>0.97549371983137423</v>
          </cell>
          <cell r="Q212">
            <v>1.7839675759611227</v>
          </cell>
          <cell r="R212">
            <v>1.6038684542258594</v>
          </cell>
          <cell r="S212">
            <v>1.242770918425127</v>
          </cell>
          <cell r="T212">
            <v>1.255990059289712</v>
          </cell>
          <cell r="U212">
            <v>2.287734510365075</v>
          </cell>
          <cell r="V212">
            <v>7.0124001445323181</v>
          </cell>
          <cell r="W212">
            <v>1.5575462245983795</v>
          </cell>
          <cell r="X212">
            <v>36.56551704868167</v>
          </cell>
          <cell r="Y212">
            <v>0.28158103865959089</v>
          </cell>
          <cell r="Z212">
            <v>92.023217905714446</v>
          </cell>
          <cell r="AA212">
            <v>59.755752861182529</v>
          </cell>
          <cell r="AB212">
            <v>10.636074959071175</v>
          </cell>
          <cell r="AC212">
            <v>1.9629909152447274</v>
          </cell>
          <cell r="AD212">
            <v>3.3015609661047569</v>
          </cell>
          <cell r="AE212">
            <v>1.2239689217394727</v>
          </cell>
          <cell r="AF212">
            <v>0.40107191448559554</v>
          </cell>
          <cell r="AG212">
            <v>1.908546485714929</v>
          </cell>
          <cell r="AH212">
            <v>7.7942286340600191</v>
          </cell>
          <cell r="AI212">
            <v>2.8227283458003702</v>
          </cell>
          <cell r="AJ212">
            <v>5.737902005056152</v>
          </cell>
          <cell r="AK212">
            <v>0.14476334183220707</v>
          </cell>
          <cell r="AL212">
            <v>1.818136831801924</v>
          </cell>
          <cell r="AM212">
            <v>3.4531305886448473</v>
          </cell>
          <cell r="AN212">
            <v>1.287726384101626</v>
          </cell>
          <cell r="AO212">
            <v>0.52714589795574551</v>
          </cell>
          <cell r="AP212">
            <v>7.2547688708111957E-2</v>
          </cell>
          <cell r="AQ212">
            <v>1.9146723095201259</v>
          </cell>
          <cell r="AR212">
            <v>2.6210324844821304</v>
          </cell>
          <cell r="AS212">
            <v>0.70284551820773311</v>
          </cell>
          <cell r="AT212">
            <v>1.0769090722281298</v>
          </cell>
          <cell r="AU212">
            <v>0.54454627662203281</v>
          </cell>
          <cell r="AV212">
            <v>1.1923797381032169E-3</v>
          </cell>
          <cell r="AW212">
            <v>0.34659798314195395</v>
          </cell>
          <cell r="AX212">
            <v>0.84315700058207876</v>
          </cell>
          <cell r="AY212">
            <v>3.0194278889576003</v>
          </cell>
          <cell r="AZ212">
            <v>3.2730032380662184</v>
          </cell>
          <cell r="BA212">
            <v>5.4576760209400517</v>
          </cell>
          <cell r="BB212">
            <v>3.7633345553141266</v>
          </cell>
          <cell r="BC212">
            <v>2.9159928790166254</v>
          </cell>
          <cell r="BD212">
            <v>6.649482410666737</v>
          </cell>
          <cell r="BE212">
            <v>7.3215374774127406</v>
          </cell>
          <cell r="BF212">
            <v>3.6657045251551605</v>
          </cell>
          <cell r="BG212">
            <v>0.82735122307317177</v>
          </cell>
          <cell r="BH212">
            <v>10.135704725773346</v>
          </cell>
          <cell r="BI212">
            <v>1.2124355652982148</v>
          </cell>
          <cell r="BJ212">
            <v>5.84162332327067</v>
          </cell>
          <cell r="BK212">
            <v>0.32393050169768622</v>
          </cell>
          <cell r="BL212">
            <v>1.8165410908649193</v>
          </cell>
          <cell r="BM212">
            <v>1.3366996960840603</v>
          </cell>
          <cell r="BN212">
            <v>1.551727709794583</v>
          </cell>
          <cell r="BO212">
            <v>1.8440069107238377</v>
          </cell>
          <cell r="BP212">
            <v>4.2980520039672268</v>
          </cell>
        </row>
        <row r="213">
          <cell r="E213">
            <v>1</v>
          </cell>
          <cell r="F213">
            <v>1</v>
          </cell>
          <cell r="G213">
            <v>1</v>
          </cell>
          <cell r="H213">
            <v>1</v>
          </cell>
          <cell r="I213">
            <v>1</v>
          </cell>
          <cell r="J213">
            <v>1</v>
          </cell>
          <cell r="K213">
            <v>1</v>
          </cell>
          <cell r="L213">
            <v>1</v>
          </cell>
          <cell r="M213">
            <v>1</v>
          </cell>
          <cell r="N213">
            <v>1</v>
          </cell>
          <cell r="O213">
            <v>1</v>
          </cell>
          <cell r="P213">
            <v>1</v>
          </cell>
          <cell r="Q213">
            <v>1</v>
          </cell>
          <cell r="R213">
            <v>1</v>
          </cell>
          <cell r="S213">
            <v>1</v>
          </cell>
          <cell r="T213">
            <v>1</v>
          </cell>
          <cell r="U213">
            <v>1</v>
          </cell>
          <cell r="V213">
            <v>1</v>
          </cell>
          <cell r="W213">
            <v>1</v>
          </cell>
          <cell r="X213">
            <v>1</v>
          </cell>
          <cell r="Y213">
            <v>1</v>
          </cell>
          <cell r="Z213">
            <v>1</v>
          </cell>
          <cell r="AA213">
            <v>1</v>
          </cell>
          <cell r="AB213">
            <v>1</v>
          </cell>
          <cell r="AC213">
            <v>1</v>
          </cell>
          <cell r="AD213">
            <v>1</v>
          </cell>
          <cell r="AE213">
            <v>1</v>
          </cell>
          <cell r="AF213">
            <v>1</v>
          </cell>
          <cell r="AG213">
            <v>1</v>
          </cell>
          <cell r="AH213">
            <v>1</v>
          </cell>
          <cell r="AI213">
            <v>1</v>
          </cell>
          <cell r="AJ213">
            <v>1</v>
          </cell>
          <cell r="AK213">
            <v>1</v>
          </cell>
          <cell r="AL213">
            <v>1</v>
          </cell>
          <cell r="AM213">
            <v>1</v>
          </cell>
          <cell r="AN213">
            <v>1</v>
          </cell>
          <cell r="AO213">
            <v>1</v>
          </cell>
          <cell r="AP213">
            <v>1</v>
          </cell>
          <cell r="AQ213">
            <v>1</v>
          </cell>
          <cell r="AR213">
            <v>1</v>
          </cell>
          <cell r="AS213">
            <v>1</v>
          </cell>
          <cell r="AT213">
            <v>1</v>
          </cell>
          <cell r="AU213">
            <v>1</v>
          </cell>
          <cell r="AV213">
            <v>1</v>
          </cell>
          <cell r="AW213">
            <v>1</v>
          </cell>
          <cell r="AX213">
            <v>1</v>
          </cell>
          <cell r="AY213">
            <v>1</v>
          </cell>
          <cell r="AZ213">
            <v>1</v>
          </cell>
          <cell r="BA213">
            <v>1</v>
          </cell>
          <cell r="BB213">
            <v>1</v>
          </cell>
          <cell r="BC213">
            <v>1</v>
          </cell>
          <cell r="BD213">
            <v>1</v>
          </cell>
          <cell r="BE213">
            <v>1</v>
          </cell>
          <cell r="BF213">
            <v>1</v>
          </cell>
          <cell r="BG213">
            <v>1</v>
          </cell>
          <cell r="BH213">
            <v>1</v>
          </cell>
          <cell r="BI213">
            <v>1</v>
          </cell>
          <cell r="BJ213">
            <v>1</v>
          </cell>
          <cell r="BK213">
            <v>1</v>
          </cell>
          <cell r="BL213">
            <v>1</v>
          </cell>
          <cell r="BM213">
            <v>1</v>
          </cell>
          <cell r="BN213">
            <v>1</v>
          </cell>
          <cell r="BO213">
            <v>1</v>
          </cell>
          <cell r="BP213">
            <v>1</v>
          </cell>
        </row>
        <row r="214">
          <cell r="E214">
            <v>1</v>
          </cell>
          <cell r="F214">
            <v>1</v>
          </cell>
          <cell r="G214">
            <v>0.81815893968663178</v>
          </cell>
          <cell r="H214">
            <v>0.58372096135192242</v>
          </cell>
          <cell r="I214">
            <v>0.66288316217636856</v>
          </cell>
          <cell r="J214">
            <v>0.68123194091539552</v>
          </cell>
          <cell r="K214">
            <v>0.8336957858292855</v>
          </cell>
          <cell r="L214">
            <v>0.61113400282058983</v>
          </cell>
          <cell r="M214">
            <v>0.82108762497793297</v>
          </cell>
          <cell r="N214">
            <v>1.1366398159206323E-2</v>
          </cell>
          <cell r="O214">
            <v>0.41275491598941788</v>
          </cell>
          <cell r="P214">
            <v>0.50789695362930887</v>
          </cell>
          <cell r="Q214">
            <v>0.32525262608613326</v>
          </cell>
          <cell r="R214">
            <v>0.35492479057163162</v>
          </cell>
          <cell r="S214">
            <v>0.4313557471480739</v>
          </cell>
          <cell r="T214">
            <v>0.42806961114902881</v>
          </cell>
          <cell r="U214">
            <v>0.26234217288107148</v>
          </cell>
          <cell r="V214">
            <v>9.0176860675190651E-2</v>
          </cell>
          <cell r="W214">
            <v>0.36335448956022337</v>
          </cell>
          <cell r="X214">
            <v>1.7406047578515403E-2</v>
          </cell>
          <cell r="Y214">
            <v>0.82526429910781873</v>
          </cell>
          <cell r="Z214">
            <v>6.9177619476188416E-3</v>
          </cell>
          <cell r="AA214">
            <v>1.065270409517559E-2</v>
          </cell>
          <cell r="AB214">
            <v>5.9679329099719673E-2</v>
          </cell>
          <cell r="AC214">
            <v>0.29995009334574363</v>
          </cell>
          <cell r="AD214">
            <v>0.18723200010250976</v>
          </cell>
          <cell r="AE214">
            <v>0.43610345224220065</v>
          </cell>
          <cell r="AF214">
            <v>0.75717405679960048</v>
          </cell>
          <cell r="AG214">
            <v>0.30725214258149319</v>
          </cell>
          <cell r="AH214">
            <v>8.1234563270938406E-2</v>
          </cell>
          <cell r="AI214">
            <v>0.21675072527484091</v>
          </cell>
          <cell r="AJ214">
            <v>0.10984664840542853</v>
          </cell>
          <cell r="AK214">
            <v>0.90847659459094943</v>
          </cell>
          <cell r="AL214">
            <v>0.32012658193874471</v>
          </cell>
          <cell r="AM214">
            <v>0.17945120955998448</v>
          </cell>
          <cell r="AN214">
            <v>0.4203508056481351</v>
          </cell>
          <cell r="AO214">
            <v>0.69115808337746687</v>
          </cell>
          <cell r="AP214">
            <v>0.95389547898399996</v>
          </cell>
          <cell r="AQ214">
            <v>0.30641423620442382</v>
          </cell>
          <cell r="AR214">
            <v>0.23203672470565104</v>
          </cell>
          <cell r="AS214">
            <v>0.60998561951447694</v>
          </cell>
          <cell r="AT214">
            <v>0.47643639036350022</v>
          </cell>
          <cell r="AU214">
            <v>0.68255180984098129</v>
          </cell>
          <cell r="AV214">
            <v>0.99924090784232056</v>
          </cell>
          <cell r="AW214">
            <v>0.7875976314052423</v>
          </cell>
          <cell r="AX214">
            <v>0.55404281311004977</v>
          </cell>
          <cell r="AY214">
            <v>0.20360311526049016</v>
          </cell>
          <cell r="AZ214">
            <v>0.18877192458817244</v>
          </cell>
          <cell r="BA214">
            <v>0.11536698145330267</v>
          </cell>
          <cell r="BB214">
            <v>0.1653429124480166</v>
          </cell>
          <cell r="BC214">
            <v>0.21031895545910895</v>
          </cell>
          <cell r="BD214">
            <v>9.5027622850121202E-2</v>
          </cell>
          <cell r="BE214">
            <v>8.6416929063470135E-2</v>
          </cell>
          <cell r="BF214">
            <v>0.16954373439595566</v>
          </cell>
          <cell r="BG214">
            <v>0.55997003797330769</v>
          </cell>
          <cell r="BH214">
            <v>6.2607006400661566E-2</v>
          </cell>
          <cell r="BI214">
            <v>0.4390593133150727</v>
          </cell>
          <cell r="BJ214">
            <v>0.1079337456711575</v>
          </cell>
          <cell r="BK214">
            <v>0.80056977139461127</v>
          </cell>
          <cell r="BL214">
            <v>0.32036268378204796</v>
          </cell>
          <cell r="BM214">
            <v>0.40889526090456324</v>
          </cell>
          <cell r="BN214">
            <v>0.36443856910397987</v>
          </cell>
          <cell r="BO214">
            <v>0.31634286769847003</v>
          </cell>
          <cell r="BP214">
            <v>0.14552913503447665</v>
          </cell>
        </row>
        <row r="215">
          <cell r="E215" t="str">
            <v>×</v>
          </cell>
          <cell r="F215" t="str">
            <v>×</v>
          </cell>
          <cell r="G215" t="str">
            <v>×</v>
          </cell>
          <cell r="H215" t="str">
            <v>×</v>
          </cell>
          <cell r="I215" t="str">
            <v>×</v>
          </cell>
          <cell r="J215" t="str">
            <v>×</v>
          </cell>
          <cell r="K215" t="str">
            <v>×</v>
          </cell>
          <cell r="L215" t="str">
            <v>×</v>
          </cell>
          <cell r="M215" t="str">
            <v>×</v>
          </cell>
          <cell r="N215" t="str">
            <v>ok</v>
          </cell>
          <cell r="O215" t="str">
            <v>×</v>
          </cell>
          <cell r="P215" t="str">
            <v>×</v>
          </cell>
          <cell r="Q215" t="str">
            <v>×</v>
          </cell>
          <cell r="R215" t="str">
            <v>×</v>
          </cell>
          <cell r="S215" t="str">
            <v>×</v>
          </cell>
          <cell r="T215" t="str">
            <v>×</v>
          </cell>
          <cell r="U215" t="str">
            <v>×</v>
          </cell>
          <cell r="V215" t="str">
            <v>×</v>
          </cell>
          <cell r="W215" t="str">
            <v>×</v>
          </cell>
          <cell r="X215" t="str">
            <v>ok</v>
          </cell>
          <cell r="Y215" t="str">
            <v>×</v>
          </cell>
          <cell r="Z215" t="str">
            <v>ok</v>
          </cell>
          <cell r="AA215" t="str">
            <v>ok</v>
          </cell>
          <cell r="AB215" t="str">
            <v>×</v>
          </cell>
          <cell r="AC215" t="str">
            <v>×</v>
          </cell>
          <cell r="AD215" t="str">
            <v>×</v>
          </cell>
          <cell r="AE215" t="str">
            <v>×</v>
          </cell>
          <cell r="AF215" t="str">
            <v>×</v>
          </cell>
          <cell r="AG215" t="str">
            <v>×</v>
          </cell>
          <cell r="AH215" t="str">
            <v>×</v>
          </cell>
          <cell r="AI215" t="str">
            <v>×</v>
          </cell>
          <cell r="AJ215" t="str">
            <v>×</v>
          </cell>
          <cell r="AK215" t="str">
            <v>×</v>
          </cell>
          <cell r="AL215" t="str">
            <v>×</v>
          </cell>
          <cell r="AM215" t="str">
            <v>×</v>
          </cell>
          <cell r="AN215" t="str">
            <v>×</v>
          </cell>
          <cell r="AO215" t="str">
            <v>×</v>
          </cell>
          <cell r="AP215" t="str">
            <v>×</v>
          </cell>
          <cell r="AQ215" t="str">
            <v>×</v>
          </cell>
          <cell r="AR215" t="str">
            <v>×</v>
          </cell>
          <cell r="AS215" t="str">
            <v>×</v>
          </cell>
          <cell r="AT215" t="str">
            <v>×</v>
          </cell>
          <cell r="AU215" t="str">
            <v>×</v>
          </cell>
          <cell r="AV215" t="str">
            <v>×</v>
          </cell>
          <cell r="AW215" t="str">
            <v>×</v>
          </cell>
          <cell r="AX215" t="str">
            <v>×</v>
          </cell>
          <cell r="AY215" t="str">
            <v>×</v>
          </cell>
          <cell r="AZ215" t="str">
            <v>×</v>
          </cell>
          <cell r="BA215" t="str">
            <v>×</v>
          </cell>
          <cell r="BB215" t="str">
            <v>×</v>
          </cell>
          <cell r="BC215" t="str">
            <v>×</v>
          </cell>
          <cell r="BD215" t="str">
            <v>×</v>
          </cell>
          <cell r="BE215" t="str">
            <v>×</v>
          </cell>
          <cell r="BF215" t="str">
            <v>×</v>
          </cell>
          <cell r="BG215" t="str">
            <v>×</v>
          </cell>
          <cell r="BH215" t="str">
            <v>×</v>
          </cell>
          <cell r="BI215" t="str">
            <v>×</v>
          </cell>
          <cell r="BJ215" t="str">
            <v>×</v>
          </cell>
          <cell r="BK215" t="str">
            <v>×</v>
          </cell>
          <cell r="BL215" t="str">
            <v>×</v>
          </cell>
          <cell r="BM215" t="str">
            <v>×</v>
          </cell>
          <cell r="BN215" t="str">
            <v>×</v>
          </cell>
          <cell r="BO215" t="str">
            <v>×</v>
          </cell>
          <cell r="BP215" t="str">
            <v>×</v>
          </cell>
        </row>
        <row r="216">
          <cell r="E216" t="str">
            <v>-</v>
          </cell>
          <cell r="F216" t="str">
            <v>-</v>
          </cell>
          <cell r="G216" t="str">
            <v>?</v>
          </cell>
          <cell r="H216" t="str">
            <v>?</v>
          </cell>
          <cell r="I216" t="str">
            <v>?</v>
          </cell>
          <cell r="J216" t="str">
            <v>?</v>
          </cell>
          <cell r="K216" t="str">
            <v>?</v>
          </cell>
          <cell r="L216" t="str">
            <v>?</v>
          </cell>
          <cell r="M216" t="str">
            <v>?</v>
          </cell>
          <cell r="N216">
            <v>3.7307692307692299E-2</v>
          </cell>
          <cell r="O216" t="str">
            <v>?</v>
          </cell>
          <cell r="P216" t="str">
            <v>?</v>
          </cell>
          <cell r="Q216" t="str">
            <v>?</v>
          </cell>
          <cell r="R216" t="str">
            <v>?</v>
          </cell>
          <cell r="S216" t="str">
            <v>?</v>
          </cell>
          <cell r="T216" t="str">
            <v>?</v>
          </cell>
          <cell r="U216" t="str">
            <v>?</v>
          </cell>
          <cell r="V216" t="str">
            <v>?</v>
          </cell>
          <cell r="W216" t="str">
            <v>?</v>
          </cell>
          <cell r="X216">
            <v>6.2637362637362637E-2</v>
          </cell>
          <cell r="Y216" t="str">
            <v>?</v>
          </cell>
          <cell r="Z216">
            <v>0.31527472527472528</v>
          </cell>
          <cell r="AA216">
            <v>0.20472527472527471</v>
          </cell>
          <cell r="AB216" t="str">
            <v>?</v>
          </cell>
          <cell r="AC216" t="str">
            <v>?</v>
          </cell>
          <cell r="AD216" t="str">
            <v>?</v>
          </cell>
          <cell r="AE216" t="str">
            <v>?</v>
          </cell>
          <cell r="AF216" t="str">
            <v>?</v>
          </cell>
          <cell r="AG216" t="str">
            <v>?</v>
          </cell>
          <cell r="AH216" t="str">
            <v>?</v>
          </cell>
          <cell r="AI216" t="str">
            <v>?</v>
          </cell>
          <cell r="AJ216" t="str">
            <v>?</v>
          </cell>
          <cell r="AK216" t="str">
            <v>?</v>
          </cell>
          <cell r="AL216" t="str">
            <v>?</v>
          </cell>
          <cell r="AM216" t="str">
            <v>?</v>
          </cell>
          <cell r="AN216" t="str">
            <v>?</v>
          </cell>
          <cell r="AO216" t="str">
            <v>?</v>
          </cell>
          <cell r="AP216" t="str">
            <v>?</v>
          </cell>
          <cell r="AQ216" t="str">
            <v>?</v>
          </cell>
          <cell r="AR216" t="str">
            <v>?</v>
          </cell>
          <cell r="AS216" t="str">
            <v>?</v>
          </cell>
          <cell r="AT216" t="str">
            <v>?</v>
          </cell>
          <cell r="AU216" t="str">
            <v>?</v>
          </cell>
          <cell r="AV216" t="str">
            <v>?</v>
          </cell>
          <cell r="AW216" t="str">
            <v>?</v>
          </cell>
          <cell r="AX216" t="str">
            <v>?</v>
          </cell>
          <cell r="AY216" t="str">
            <v>?</v>
          </cell>
          <cell r="AZ216" t="str">
            <v>?</v>
          </cell>
          <cell r="BA216" t="str">
            <v>?</v>
          </cell>
          <cell r="BB216" t="str">
            <v>?</v>
          </cell>
          <cell r="BC216" t="str">
            <v>?</v>
          </cell>
          <cell r="BD216" t="str">
            <v>?</v>
          </cell>
          <cell r="BE216" t="str">
            <v>?</v>
          </cell>
          <cell r="BF216" t="str">
            <v>?</v>
          </cell>
          <cell r="BG216" t="str">
            <v>?</v>
          </cell>
          <cell r="BH216" t="str">
            <v>?</v>
          </cell>
          <cell r="BI216" t="str">
            <v>?</v>
          </cell>
          <cell r="BJ216" t="str">
            <v>?</v>
          </cell>
          <cell r="BK216" t="str">
            <v>?</v>
          </cell>
          <cell r="BL216" t="str">
            <v>?</v>
          </cell>
          <cell r="BM216" t="str">
            <v>?</v>
          </cell>
          <cell r="BN216" t="str">
            <v>?</v>
          </cell>
          <cell r="BO216" t="str">
            <v>?</v>
          </cell>
          <cell r="BP216" t="str">
            <v>?</v>
          </cell>
        </row>
        <row r="217">
          <cell r="E217">
            <v>0</v>
          </cell>
          <cell r="F217">
            <v>0</v>
          </cell>
          <cell r="G217">
            <v>8.40659340659341E-2</v>
          </cell>
          <cell r="H217">
            <v>0.3386263736263736</v>
          </cell>
          <cell r="I217">
            <v>0.18604395604395596</v>
          </cell>
          <cell r="J217">
            <v>0.16175824175824169</v>
          </cell>
          <cell r="K217">
            <v>8.0549450549450549E-2</v>
          </cell>
          <cell r="L217">
            <v>0.22241758241758244</v>
          </cell>
          <cell r="M217">
            <v>2.2307692307692306E-2</v>
          </cell>
          <cell r="N217">
            <v>3.7307692307692299E-2</v>
          </cell>
          <cell r="O217">
            <v>0.22032967032967035</v>
          </cell>
          <cell r="P217">
            <v>0.12681318681318685</v>
          </cell>
          <cell r="Q217">
            <v>0.21901098901098906</v>
          </cell>
          <cell r="R217">
            <v>0.16637362637362638</v>
          </cell>
          <cell r="S217">
            <v>0.24423076923076917</v>
          </cell>
          <cell r="T217">
            <v>0.17714285714285716</v>
          </cell>
          <cell r="U217">
            <v>9.8626373626373623E-2</v>
          </cell>
          <cell r="V217">
            <v>6.4065934065934027E-2</v>
          </cell>
          <cell r="W217">
            <v>4.6098901098901107E-2</v>
          </cell>
          <cell r="X217">
            <v>6.2637362637362637E-2</v>
          </cell>
          <cell r="Y217">
            <v>2.8351648351648377E-2</v>
          </cell>
          <cell r="Z217">
            <v>0.31527472527472528</v>
          </cell>
          <cell r="AA217">
            <v>0.20472527472527471</v>
          </cell>
          <cell r="AB217">
            <v>0.31884615384615389</v>
          </cell>
          <cell r="AC217">
            <v>7.5659340659340657E-2</v>
          </cell>
          <cell r="AD217">
            <v>0.24664835164835164</v>
          </cell>
          <cell r="AE217">
            <v>0.39417582417582414</v>
          </cell>
          <cell r="AF217">
            <v>0.11401098901098904</v>
          </cell>
          <cell r="AG217">
            <v>-0.14021978021978018</v>
          </cell>
          <cell r="AH217">
            <v>2.0769230769230766E-2</v>
          </cell>
          <cell r="AI217">
            <v>0.13565934065934065</v>
          </cell>
          <cell r="AJ217">
            <v>0.20368131868131867</v>
          </cell>
          <cell r="AK217">
            <v>-1.8681318681318681E-2</v>
          </cell>
          <cell r="AL217">
            <v>0.17406593406593407</v>
          </cell>
          <cell r="AM217">
            <v>0.27670329670329663</v>
          </cell>
          <cell r="AN217">
            <v>0.31274725274725274</v>
          </cell>
          <cell r="AO217">
            <v>3.2307692307692315E-2</v>
          </cell>
          <cell r="AP217">
            <v>1.9725274725274744E-2</v>
          </cell>
          <cell r="AQ217">
            <v>0.1106043956043956</v>
          </cell>
          <cell r="AR217">
            <v>0.50186813186813184</v>
          </cell>
          <cell r="AS217">
            <v>0.2141758241758242</v>
          </cell>
          <cell r="AT217">
            <v>-0.22362637362637366</v>
          </cell>
          <cell r="AU217">
            <v>5.4725274725274657E-2</v>
          </cell>
          <cell r="AV217">
            <v>2.7472527472525179E-4</v>
          </cell>
          <cell r="AW217">
            <v>0.28390109890109894</v>
          </cell>
          <cell r="AX217">
            <v>0.22587912087912082</v>
          </cell>
          <cell r="AY217">
            <v>0.16005494505494508</v>
          </cell>
          <cell r="AZ217">
            <v>0.70956043956043946</v>
          </cell>
          <cell r="BA217">
            <v>0.69027472527472555</v>
          </cell>
          <cell r="BB217">
            <v>1.0869780219780218</v>
          </cell>
          <cell r="BC217">
            <v>0.94241758241758256</v>
          </cell>
          <cell r="BD217">
            <v>0.47714285714285726</v>
          </cell>
          <cell r="BE217">
            <v>0.17489010989010989</v>
          </cell>
          <cell r="BF217">
            <v>0.27873626373626381</v>
          </cell>
          <cell r="BG217">
            <v>6.5824175824175782E-2</v>
          </cell>
          <cell r="BH217">
            <v>8.6813186813186824E-2</v>
          </cell>
          <cell r="BI217">
            <v>0.1130769230769231</v>
          </cell>
          <cell r="BJ217">
            <v>0.57483516483516484</v>
          </cell>
          <cell r="BK217">
            <v>5.098901098901102E-2</v>
          </cell>
          <cell r="BL217">
            <v>0.34730769230769232</v>
          </cell>
          <cell r="BM217">
            <v>0.19208791208791209</v>
          </cell>
          <cell r="BN217">
            <v>0.37730769230769229</v>
          </cell>
          <cell r="BO217">
            <v>0.24796703296703304</v>
          </cell>
          <cell r="BP217">
            <v>0.11412087912087907</v>
          </cell>
        </row>
        <row r="218"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</row>
        <row r="219">
          <cell r="E219">
            <v>0</v>
          </cell>
          <cell r="F219">
            <v>0</v>
          </cell>
          <cell r="G219">
            <v>-3.2300000000000004</v>
          </cell>
          <cell r="H219">
            <v>-6.0299999999999994</v>
          </cell>
          <cell r="I219">
            <v>-4.0499999999999989</v>
          </cell>
          <cell r="J219">
            <v>-3.71</v>
          </cell>
          <cell r="K219">
            <v>-3.3600000000000003</v>
          </cell>
          <cell r="L219">
            <v>-4.2300000000000004</v>
          </cell>
          <cell r="M219">
            <v>-0.86999999999999988</v>
          </cell>
          <cell r="N219">
            <v>-0.18</v>
          </cell>
          <cell r="O219">
            <v>-2.74</v>
          </cell>
          <cell r="P219">
            <v>-1.9100000000000001</v>
          </cell>
          <cell r="Q219">
            <v>-2.3000000000000003</v>
          </cell>
          <cell r="R219">
            <v>-1.85</v>
          </cell>
          <cell r="S219">
            <v>-3.1499999999999995</v>
          </cell>
          <cell r="T219">
            <v>-2.2700000000000005</v>
          </cell>
          <cell r="U219">
            <v>-6.999999999999984E-2</v>
          </cell>
          <cell r="V219">
            <v>-0.4099999999999997</v>
          </cell>
          <cell r="W219">
            <v>6.0000000000000053E-2</v>
          </cell>
          <cell r="X219">
            <v>-0.32999999999999996</v>
          </cell>
          <cell r="Y219">
            <v>-1.1300000000000003</v>
          </cell>
          <cell r="Z219">
            <v>-1.6100000000000003</v>
          </cell>
          <cell r="AA219">
            <v>-0.98999999999999955</v>
          </cell>
          <cell r="AB219">
            <v>-1.2999999999999998</v>
          </cell>
          <cell r="AC219">
            <v>0</v>
          </cell>
          <cell r="AD219">
            <v>-0.49999999999999956</v>
          </cell>
          <cell r="AE219">
            <v>1.1900000000000004</v>
          </cell>
          <cell r="AF219">
            <v>2.2199999999999998</v>
          </cell>
          <cell r="AG219">
            <v>-1.999999999999999E-2</v>
          </cell>
          <cell r="AH219">
            <v>-0.12999999999999995</v>
          </cell>
          <cell r="AI219">
            <v>-1.1499999999999999</v>
          </cell>
          <cell r="AJ219">
            <v>-0.66999999999999993</v>
          </cell>
          <cell r="AK219">
            <v>1.36</v>
          </cell>
          <cell r="AL219">
            <v>-1.81</v>
          </cell>
          <cell r="AM219">
            <v>-2.169999999999999</v>
          </cell>
          <cell r="AN219">
            <v>0.82000000000000117</v>
          </cell>
          <cell r="AO219">
            <v>0.44000000000000006</v>
          </cell>
          <cell r="AP219">
            <v>2.5700000000000003</v>
          </cell>
          <cell r="AQ219">
            <v>-1.1200000000000001</v>
          </cell>
          <cell r="AR219">
            <v>-0.62999999999999989</v>
          </cell>
          <cell r="AS219">
            <v>1.92</v>
          </cell>
          <cell r="AT219">
            <v>-0.91999999999999904</v>
          </cell>
          <cell r="AU219">
            <v>-1.2599999999999998</v>
          </cell>
          <cell r="AV219">
            <v>2.2600000000000002</v>
          </cell>
          <cell r="AW219">
            <v>6.6199999999999992</v>
          </cell>
          <cell r="AX219">
            <v>1.5</v>
          </cell>
          <cell r="AY219">
            <v>-0.28000000000000069</v>
          </cell>
          <cell r="AZ219">
            <v>-1.4200000000000017</v>
          </cell>
          <cell r="BA219">
            <v>-2.2100000000000009</v>
          </cell>
          <cell r="BB219">
            <v>-2.5999999999999979</v>
          </cell>
          <cell r="BC219">
            <v>-1.5399999999999991</v>
          </cell>
          <cell r="BD219">
            <v>-3.0900000000000007</v>
          </cell>
          <cell r="BE219">
            <v>-0.63999999999999968</v>
          </cell>
          <cell r="BF219">
            <v>-2.1399999999999997</v>
          </cell>
          <cell r="BG219">
            <v>-1.1099999999999994</v>
          </cell>
          <cell r="BH219">
            <v>-0.34999999999999987</v>
          </cell>
          <cell r="BI219">
            <v>0.34999999999999964</v>
          </cell>
          <cell r="BJ219">
            <v>-3.839999999999999</v>
          </cell>
          <cell r="BK219">
            <v>1.29</v>
          </cell>
          <cell r="BL219">
            <v>0.14000000000000057</v>
          </cell>
          <cell r="BM219">
            <v>0.45000000000000062</v>
          </cell>
          <cell r="BN219">
            <v>0.5</v>
          </cell>
          <cell r="BO219">
            <v>8.0000000000000071E-2</v>
          </cell>
          <cell r="BP219">
            <v>-0.30999999999999961</v>
          </cell>
        </row>
        <row r="220">
          <cell r="E220">
            <v>0</v>
          </cell>
          <cell r="F220">
            <v>0</v>
          </cell>
          <cell r="G220">
            <v>-1.0900000000000003</v>
          </cell>
          <cell r="H220">
            <v>-3.9799999999999995</v>
          </cell>
          <cell r="I220">
            <v>-2.2299999999999991</v>
          </cell>
          <cell r="J220">
            <v>-1.9499999999999993</v>
          </cell>
          <cell r="K220">
            <v>-1.06</v>
          </cell>
          <cell r="L220">
            <v>-2.63</v>
          </cell>
          <cell r="M220">
            <v>-0.29000000000000004</v>
          </cell>
          <cell r="N220">
            <v>-0.41</v>
          </cell>
          <cell r="O220">
            <v>-2.5200000000000005</v>
          </cell>
          <cell r="P220">
            <v>-1.4700000000000002</v>
          </cell>
          <cell r="Q220">
            <v>-2.4800000000000004</v>
          </cell>
          <cell r="R220">
            <v>-1.8900000000000001</v>
          </cell>
          <cell r="S220">
            <v>-2.7999999999999994</v>
          </cell>
          <cell r="T220">
            <v>-2.0300000000000002</v>
          </cell>
          <cell r="U220">
            <v>-1.06</v>
          </cell>
          <cell r="V220">
            <v>-0.70999999999999952</v>
          </cell>
          <cell r="W220">
            <v>-0.49</v>
          </cell>
          <cell r="X220">
            <v>-0.69</v>
          </cell>
          <cell r="Y220">
            <v>-0.37000000000000033</v>
          </cell>
          <cell r="Z220">
            <v>-3.47</v>
          </cell>
          <cell r="AA220">
            <v>-2.2499999999999996</v>
          </cell>
          <cell r="AB220">
            <v>-3.49</v>
          </cell>
          <cell r="AC220">
            <v>-0.81</v>
          </cell>
          <cell r="AD220">
            <v>-2.67</v>
          </cell>
          <cell r="AE220">
            <v>-4.1499999999999995</v>
          </cell>
          <cell r="AF220">
            <v>-1.0899999999999999</v>
          </cell>
          <cell r="AG220">
            <v>1.4999999999999998</v>
          </cell>
          <cell r="AH220">
            <v>-0.22999999999999998</v>
          </cell>
          <cell r="AI220">
            <v>-1.52</v>
          </cell>
          <cell r="AJ220">
            <v>-2.2200000000000002</v>
          </cell>
          <cell r="AK220">
            <v>0.28000000000000003</v>
          </cell>
          <cell r="AL220">
            <v>-1.9700000000000002</v>
          </cell>
          <cell r="AM220">
            <v>-3.089999999999999</v>
          </cell>
          <cell r="AN220">
            <v>-3.3</v>
          </cell>
          <cell r="AO220">
            <v>-0.32</v>
          </cell>
          <cell r="AP220">
            <v>-6.0000000000000053E-2</v>
          </cell>
          <cell r="AQ220">
            <v>-1.25</v>
          </cell>
          <cell r="AR220">
            <v>-5.41</v>
          </cell>
          <cell r="AS220">
            <v>-2.1800000000000002</v>
          </cell>
          <cell r="AT220">
            <v>2.3400000000000003</v>
          </cell>
          <cell r="AU220">
            <v>-0.65999999999999925</v>
          </cell>
          <cell r="AV220">
            <v>0.13000000000000034</v>
          </cell>
          <cell r="AW220">
            <v>-2.6500000000000004</v>
          </cell>
          <cell r="AX220">
            <v>-2.3299999999999996</v>
          </cell>
          <cell r="AY220">
            <v>-1.7300000000000004</v>
          </cell>
          <cell r="AZ220">
            <v>-7.6799999999999988</v>
          </cell>
          <cell r="BA220">
            <v>-7.5200000000000014</v>
          </cell>
          <cell r="BB220">
            <v>-11.79</v>
          </cell>
          <cell r="BC220">
            <v>-10.180000000000001</v>
          </cell>
          <cell r="BD220">
            <v>-5.2900000000000009</v>
          </cell>
          <cell r="BE220">
            <v>-1.9099999999999997</v>
          </cell>
          <cell r="BF220">
            <v>-3.1100000000000008</v>
          </cell>
          <cell r="BG220">
            <v>-0.76999999999999957</v>
          </cell>
          <cell r="BH220">
            <v>-0.95000000000000018</v>
          </cell>
          <cell r="BI220">
            <v>-1.1900000000000002</v>
          </cell>
          <cell r="BJ220">
            <v>-6.379999999999999</v>
          </cell>
          <cell r="BK220">
            <v>-0.4700000000000002</v>
          </cell>
          <cell r="BL220">
            <v>-3.71</v>
          </cell>
          <cell r="BM220">
            <v>-2.0299999999999998</v>
          </cell>
          <cell r="BN220">
            <v>-4.0099999999999989</v>
          </cell>
          <cell r="BO220">
            <v>-2.6500000000000004</v>
          </cell>
          <cell r="BP220">
            <v>-1.2399999999999993</v>
          </cell>
        </row>
        <row r="222">
          <cell r="E222">
            <v>0</v>
          </cell>
          <cell r="F222">
            <v>0</v>
          </cell>
          <cell r="G222">
            <v>0.48</v>
          </cell>
          <cell r="H222">
            <v>0.58000000000000007</v>
          </cell>
          <cell r="I222">
            <v>0</v>
          </cell>
          <cell r="J222">
            <v>0.14000000000000001</v>
          </cell>
          <cell r="K222">
            <v>0.14000000000000001</v>
          </cell>
          <cell r="L222">
            <v>0.32999999999999996</v>
          </cell>
          <cell r="M222">
            <v>0</v>
          </cell>
          <cell r="N222">
            <v>0</v>
          </cell>
          <cell r="O222">
            <v>0.89000000000000012</v>
          </cell>
          <cell r="P222">
            <v>0.52</v>
          </cell>
          <cell r="Q222">
            <v>0.7</v>
          </cell>
          <cell r="R222">
            <v>0.13</v>
          </cell>
          <cell r="S222">
            <v>0.42</v>
          </cell>
          <cell r="T222">
            <v>0.76</v>
          </cell>
          <cell r="U222">
            <v>0</v>
          </cell>
          <cell r="V222">
            <v>0</v>
          </cell>
          <cell r="W222">
            <v>0</v>
          </cell>
          <cell r="X222">
            <v>0.05</v>
          </cell>
          <cell r="Y222">
            <v>0</v>
          </cell>
          <cell r="Z222">
            <v>0</v>
          </cell>
          <cell r="AA222">
            <v>0</v>
          </cell>
          <cell r="AB222">
            <v>0.80999999999999994</v>
          </cell>
          <cell r="AC222">
            <v>0.35</v>
          </cell>
          <cell r="AD222">
            <v>0.14000000000000001</v>
          </cell>
          <cell r="AE222">
            <v>0</v>
          </cell>
          <cell r="AF222">
            <v>0.06</v>
          </cell>
          <cell r="AG222">
            <v>0</v>
          </cell>
          <cell r="AH222">
            <v>0</v>
          </cell>
          <cell r="AI222">
            <v>3.16</v>
          </cell>
          <cell r="AJ222">
            <v>1.26</v>
          </cell>
          <cell r="AK222">
            <v>0.19</v>
          </cell>
          <cell r="AL222">
            <v>0.94</v>
          </cell>
          <cell r="AM222">
            <v>0.87999999999999989</v>
          </cell>
          <cell r="AN222">
            <v>0.18</v>
          </cell>
          <cell r="AO222">
            <v>0.56000000000000005</v>
          </cell>
          <cell r="AP222">
            <v>0.21</v>
          </cell>
          <cell r="AQ222">
            <v>1.3</v>
          </cell>
          <cell r="AR222">
            <v>3.79</v>
          </cell>
          <cell r="AS222">
            <v>1.58</v>
          </cell>
          <cell r="AT222">
            <v>1.08</v>
          </cell>
          <cell r="AU222">
            <v>1.5899999999999999</v>
          </cell>
          <cell r="AV222">
            <v>4.91</v>
          </cell>
          <cell r="AW222">
            <v>7.59</v>
          </cell>
          <cell r="AX222">
            <v>10.16</v>
          </cell>
          <cell r="AY222">
            <v>4.3099999999999996</v>
          </cell>
          <cell r="AZ222">
            <v>8.75</v>
          </cell>
          <cell r="BA222">
            <v>11.71</v>
          </cell>
          <cell r="BB222">
            <v>6.02</v>
          </cell>
          <cell r="BC222">
            <v>3.82</v>
          </cell>
          <cell r="BD222">
            <v>6.03</v>
          </cell>
          <cell r="BE222">
            <v>5.2200000000000006</v>
          </cell>
          <cell r="BF222">
            <v>2.2799999999999998</v>
          </cell>
          <cell r="BG222">
            <v>8.58</v>
          </cell>
          <cell r="BH222">
            <v>4.01</v>
          </cell>
          <cell r="BI222">
            <v>3.98</v>
          </cell>
          <cell r="BJ222">
            <v>3.14</v>
          </cell>
          <cell r="BK222">
            <v>0.09</v>
          </cell>
          <cell r="BL222">
            <v>5.72</v>
          </cell>
          <cell r="BM222">
            <v>1.39</v>
          </cell>
          <cell r="BN222">
            <v>0.49</v>
          </cell>
          <cell r="BO222">
            <v>0.49</v>
          </cell>
          <cell r="BP222">
            <v>1.01</v>
          </cell>
        </row>
        <row r="223"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0.57000000000000006</v>
          </cell>
          <cell r="AB223">
            <v>0.26</v>
          </cell>
          <cell r="AC223">
            <v>0.25</v>
          </cell>
          <cell r="AD223">
            <v>0</v>
          </cell>
          <cell r="AE223">
            <v>0.1</v>
          </cell>
          <cell r="AF223">
            <v>0</v>
          </cell>
          <cell r="AG223">
            <v>0</v>
          </cell>
          <cell r="AH223">
            <v>2.1800000000000002</v>
          </cell>
          <cell r="AI223">
            <v>1.1200000000000001</v>
          </cell>
          <cell r="AJ223">
            <v>0.18</v>
          </cell>
          <cell r="AK223">
            <v>0.4</v>
          </cell>
          <cell r="AL223">
            <v>0.31</v>
          </cell>
          <cell r="AM223">
            <v>0.13</v>
          </cell>
          <cell r="AN223">
            <v>0.66000000000000014</v>
          </cell>
          <cell r="AO223">
            <v>0.67</v>
          </cell>
          <cell r="AP223">
            <v>0.88</v>
          </cell>
          <cell r="AQ223">
            <v>3.21</v>
          </cell>
          <cell r="AR223">
            <v>1.47</v>
          </cell>
          <cell r="AS223">
            <v>0.99</v>
          </cell>
          <cell r="AT223">
            <v>1.3099999999999998</v>
          </cell>
          <cell r="AU223">
            <v>5.21</v>
          </cell>
          <cell r="AV223">
            <v>6.29</v>
          </cell>
          <cell r="AW223">
            <v>8.6900000000000013</v>
          </cell>
          <cell r="AX223">
            <v>3.34</v>
          </cell>
          <cell r="AY223">
            <v>9.61</v>
          </cell>
          <cell r="AZ223">
            <v>11.889999999999999</v>
          </cell>
          <cell r="BA223">
            <v>5.46</v>
          </cell>
          <cell r="BB223">
            <v>4.29</v>
          </cell>
          <cell r="BC223">
            <v>5.94</v>
          </cell>
          <cell r="BD223">
            <v>5.5299999999999994</v>
          </cell>
          <cell r="BE223">
            <v>1.84</v>
          </cell>
          <cell r="BF223">
            <v>7.35</v>
          </cell>
          <cell r="BG223">
            <v>3.86</v>
          </cell>
          <cell r="BH223">
            <v>5.26</v>
          </cell>
          <cell r="BI223">
            <v>0.90000000000000013</v>
          </cell>
          <cell r="BJ223">
            <v>2.7399999999999998</v>
          </cell>
          <cell r="BK223">
            <v>4.04</v>
          </cell>
          <cell r="BL223">
            <v>2.19</v>
          </cell>
          <cell r="BM223">
            <v>0.31</v>
          </cell>
          <cell r="BN223">
            <v>0.19</v>
          </cell>
          <cell r="BO223">
            <v>0.91</v>
          </cell>
          <cell r="BP223">
            <v>0</v>
          </cell>
        </row>
        <row r="224">
          <cell r="E224">
            <v>0</v>
          </cell>
          <cell r="F224">
            <v>0</v>
          </cell>
          <cell r="G224">
            <v>0.08</v>
          </cell>
          <cell r="H224">
            <v>0.02</v>
          </cell>
          <cell r="I224">
            <v>0.08</v>
          </cell>
          <cell r="J224">
            <v>0.2</v>
          </cell>
          <cell r="K224">
            <v>0.03</v>
          </cell>
          <cell r="L224">
            <v>0.02</v>
          </cell>
          <cell r="M224">
            <v>0.02</v>
          </cell>
          <cell r="N224">
            <v>0.24</v>
          </cell>
          <cell r="O224">
            <v>0</v>
          </cell>
          <cell r="P224">
            <v>0.27</v>
          </cell>
          <cell r="Q224">
            <v>0.22999999999999998</v>
          </cell>
          <cell r="R224">
            <v>0.06</v>
          </cell>
          <cell r="S224">
            <v>0.09</v>
          </cell>
          <cell r="T224">
            <v>0</v>
          </cell>
          <cell r="U224">
            <v>0.02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0.51</v>
          </cell>
          <cell r="AC224">
            <v>0.16</v>
          </cell>
          <cell r="AD224">
            <v>0.06</v>
          </cell>
          <cell r="AE224">
            <v>0.02</v>
          </cell>
          <cell r="AF224">
            <v>0.02</v>
          </cell>
          <cell r="AG224">
            <v>0</v>
          </cell>
          <cell r="AH224">
            <v>0</v>
          </cell>
          <cell r="AI224">
            <v>1.97</v>
          </cell>
          <cell r="AJ224">
            <v>0.08</v>
          </cell>
          <cell r="AK224">
            <v>0.12</v>
          </cell>
          <cell r="AL224">
            <v>0.23</v>
          </cell>
          <cell r="AM224">
            <v>0.31</v>
          </cell>
          <cell r="AN224">
            <v>7.0000000000000007E-2</v>
          </cell>
          <cell r="AO224">
            <v>0.43</v>
          </cell>
          <cell r="AP224">
            <v>0.73</v>
          </cell>
          <cell r="AQ224">
            <v>0.95</v>
          </cell>
          <cell r="AR224">
            <v>1.42</v>
          </cell>
          <cell r="AS224">
            <v>0.78</v>
          </cell>
          <cell r="AT224">
            <v>0.97</v>
          </cell>
          <cell r="AU224">
            <v>0.61</v>
          </cell>
          <cell r="AV224">
            <v>2.66</v>
          </cell>
          <cell r="AW224">
            <v>4.24</v>
          </cell>
          <cell r="AX224">
            <v>5.27</v>
          </cell>
          <cell r="AY224">
            <v>2.88</v>
          </cell>
          <cell r="AZ224">
            <v>7.32</v>
          </cell>
          <cell r="BA224">
            <v>7.24</v>
          </cell>
          <cell r="BB224">
            <v>2.25</v>
          </cell>
          <cell r="BC224">
            <v>1.79</v>
          </cell>
          <cell r="BD224">
            <v>3.32</v>
          </cell>
          <cell r="BE224">
            <v>4.3</v>
          </cell>
          <cell r="BF224">
            <v>1.86</v>
          </cell>
          <cell r="BG224">
            <v>4.62</v>
          </cell>
          <cell r="BH224">
            <v>2.0699999999999998</v>
          </cell>
          <cell r="BI224">
            <v>4.33</v>
          </cell>
          <cell r="BJ224">
            <v>0.49</v>
          </cell>
          <cell r="BK224">
            <v>1.26</v>
          </cell>
          <cell r="BL224">
            <v>1.53</v>
          </cell>
          <cell r="BM224">
            <v>2.66</v>
          </cell>
          <cell r="BN224">
            <v>0.12</v>
          </cell>
          <cell r="BO224">
            <v>0.2</v>
          </cell>
          <cell r="BP224">
            <v>0.6</v>
          </cell>
        </row>
        <row r="227">
          <cell r="E227">
            <v>0</v>
          </cell>
          <cell r="F227">
            <v>0</v>
          </cell>
          <cell r="G227">
            <v>3.472527472527473E-2</v>
          </cell>
          <cell r="H227">
            <v>4.9120879120879132E-2</v>
          </cell>
          <cell r="I227">
            <v>-7.4725274725274725E-3</v>
          </cell>
          <cell r="J227">
            <v>-6.3736263736263749E-3</v>
          </cell>
          <cell r="K227">
            <v>9.5054945054945071E-3</v>
          </cell>
          <cell r="L227">
            <v>2.7142857142857142E-2</v>
          </cell>
          <cell r="M227">
            <v>-1.8681318681318681E-3</v>
          </cell>
          <cell r="N227">
            <v>-2.2417582417582415E-2</v>
          </cell>
          <cell r="O227">
            <v>7.8241758241758261E-2</v>
          </cell>
          <cell r="P227">
            <v>2.0494505494505495E-2</v>
          </cell>
          <cell r="Q227">
            <v>4.0054945054945057E-2</v>
          </cell>
          <cell r="R227">
            <v>5.8241758241758257E-3</v>
          </cell>
          <cell r="S227">
            <v>2.8516483516483518E-2</v>
          </cell>
          <cell r="T227">
            <v>6.6813186813186806E-2</v>
          </cell>
          <cell r="U227">
            <v>-1.8681318681318681E-3</v>
          </cell>
          <cell r="V227">
            <v>0</v>
          </cell>
          <cell r="W227">
            <v>0</v>
          </cell>
          <cell r="X227">
            <v>4.3956043956043965E-3</v>
          </cell>
          <cell r="Y227">
            <v>0</v>
          </cell>
          <cell r="Z227">
            <v>0</v>
          </cell>
          <cell r="AA227">
            <v>3.1318681318681348E-3</v>
          </cell>
          <cell r="AB227">
            <v>2.4999999999999998E-2</v>
          </cell>
          <cell r="AC227">
            <v>1.7197802197802196E-2</v>
          </cell>
          <cell r="AD227">
            <v>6.7032967032967057E-3</v>
          </cell>
          <cell r="AE227">
            <v>-1.3186813186813182E-3</v>
          </cell>
          <cell r="AF227">
            <v>3.4065934065934064E-3</v>
          </cell>
          <cell r="AG227">
            <v>0</v>
          </cell>
          <cell r="AH227">
            <v>1.1978021978021978E-2</v>
          </cell>
          <cell r="AI227">
            <v>9.994505494505497E-2</v>
          </cell>
          <cell r="AJ227">
            <v>0.10428571428571429</v>
          </cell>
          <cell r="AK227">
            <v>7.6923076923076927E-3</v>
          </cell>
          <cell r="AL227">
            <v>6.2857142857142848E-2</v>
          </cell>
          <cell r="AM227">
            <v>4.9120879120879105E-2</v>
          </cell>
          <cell r="AN227">
            <v>1.2912087912087911E-2</v>
          </cell>
          <cell r="AO227">
            <v>1.2747252747252753E-2</v>
          </cell>
          <cell r="AP227">
            <v>-4.4890109890109893E-2</v>
          </cell>
          <cell r="AQ227">
            <v>4.3186813186813194E-2</v>
          </cell>
          <cell r="AR227">
            <v>0.20862637362637362</v>
          </cell>
          <cell r="AS227">
            <v>7.1483516483516488E-2</v>
          </cell>
          <cell r="AT227">
            <v>1.1538461538461548E-2</v>
          </cell>
          <cell r="AU227">
            <v>0.11142857142857143</v>
          </cell>
          <cell r="AV227">
            <v>0.21774725274725276</v>
          </cell>
          <cell r="AW227">
            <v>0.31895604395604393</v>
          </cell>
          <cell r="AX227">
            <v>0.41928571428571437</v>
          </cell>
          <cell r="AY227">
            <v>0.16269230769230766</v>
          </cell>
          <cell r="AZ227">
            <v>0.15082417582417582</v>
          </cell>
          <cell r="BA227">
            <v>0.38318681318681325</v>
          </cell>
          <cell r="BB227">
            <v>0.34263736263736255</v>
          </cell>
          <cell r="BC227">
            <v>0.20126373626373625</v>
          </cell>
          <cell r="BD227">
            <v>0.25038461538461543</v>
          </cell>
          <cell r="BE227">
            <v>6.7362637362637423E-2</v>
          </cell>
          <cell r="BF227">
            <v>6.7087912087912052E-2</v>
          </cell>
          <cell r="BG227">
            <v>0.34395604395604396</v>
          </cell>
          <cell r="BH227">
            <v>0.18807692307692309</v>
          </cell>
          <cell r="BI227">
            <v>-4.9615384615384645E-2</v>
          </cell>
          <cell r="BJ227">
            <v>0.24532967032967037</v>
          </cell>
          <cell r="BK227">
            <v>-8.7582417582417596E-2</v>
          </cell>
          <cell r="BL227">
            <v>0.37197802197802193</v>
          </cell>
          <cell r="BM227">
            <v>-0.12456043956043958</v>
          </cell>
          <cell r="BN227">
            <v>3.2912087912087912E-2</v>
          </cell>
          <cell r="BO227">
            <v>2.9395604395604399E-2</v>
          </cell>
          <cell r="BP227">
            <v>3.274725274725275E-2</v>
          </cell>
        </row>
        <row r="228">
          <cell r="E228">
            <v>0</v>
          </cell>
          <cell r="F228">
            <v>0</v>
          </cell>
          <cell r="G228">
            <v>0.74369618310263808</v>
          </cell>
          <cell r="H228">
            <v>0.82169672969497687</v>
          </cell>
          <cell r="I228">
            <v>-0.89104211121363064</v>
          </cell>
          <cell r="J228">
            <v>-0.34202965009081243</v>
          </cell>
          <cell r="K228">
            <v>0.71023424578130334</v>
          </cell>
          <cell r="L228">
            <v>0.80796218556886845</v>
          </cell>
          <cell r="M228">
            <v>-0.89104211121363064</v>
          </cell>
          <cell r="N228">
            <v>-0.89104211121363064</v>
          </cell>
          <cell r="O228">
            <v>0.83862786937753486</v>
          </cell>
          <cell r="P228">
            <v>0.43402736924766738</v>
          </cell>
          <cell r="Q228">
            <v>0.6183039305425907</v>
          </cell>
          <cell r="R228">
            <v>0.49300725800132328</v>
          </cell>
          <cell r="S228">
            <v>0.71023424578130323</v>
          </cell>
          <cell r="T228">
            <v>0.83862786937753464</v>
          </cell>
          <cell r="U228">
            <v>-0.89104211121363064</v>
          </cell>
          <cell r="V228">
            <v>0</v>
          </cell>
          <cell r="W228">
            <v>0</v>
          </cell>
          <cell r="X228">
            <v>0.83862786937753475</v>
          </cell>
          <cell r="Y228">
            <v>0</v>
          </cell>
          <cell r="Z228">
            <v>0</v>
          </cell>
          <cell r="AA228">
            <v>5.2414241836095964E-2</v>
          </cell>
          <cell r="AB228">
            <v>0.5</v>
          </cell>
          <cell r="AC228">
            <v>0.99657273281577319</v>
          </cell>
          <cell r="AD228">
            <v>0.52562774497216791</v>
          </cell>
          <cell r="AE228">
            <v>-0.13725270326150321</v>
          </cell>
          <cell r="AF228">
            <v>0.61413236010650363</v>
          </cell>
          <cell r="AG228">
            <v>0</v>
          </cell>
          <cell r="AH228">
            <v>5.2414241836095908E-2</v>
          </cell>
          <cell r="AI228">
            <v>0.5371800024908937</v>
          </cell>
          <cell r="AJ228">
            <v>0.87779957819508414</v>
          </cell>
          <cell r="AK228">
            <v>0.29074190231479019</v>
          </cell>
          <cell r="AL228">
            <v>0.89020687298456902</v>
          </cell>
          <cell r="AM228">
            <v>0.69096352500727232</v>
          </cell>
          <cell r="AN228">
            <v>0.22666551269462634</v>
          </cell>
          <cell r="AO228">
            <v>0.58437730991381431</v>
          </cell>
          <cell r="AP228">
            <v>-0.70314185121565331</v>
          </cell>
          <cell r="AQ228">
            <v>0.19553494788462311</v>
          </cell>
          <cell r="AR228">
            <v>0.84854138840050997</v>
          </cell>
          <cell r="AS228">
            <v>0.94920425246377849</v>
          </cell>
          <cell r="AT228">
            <v>0.36628971787912878</v>
          </cell>
          <cell r="AU228">
            <v>0.25328413560037727</v>
          </cell>
          <cell r="AV228">
            <v>0.65451209718759806</v>
          </cell>
          <cell r="AW228">
            <v>0.75788392010062267</v>
          </cell>
          <cell r="AX228">
            <v>0.65688892372427399</v>
          </cell>
          <cell r="AY228">
            <v>0.25271847544603987</v>
          </cell>
          <cell r="AZ228">
            <v>0.35533658149561248</v>
          </cell>
          <cell r="BA228">
            <v>0.65540517390852193</v>
          </cell>
          <cell r="BB228">
            <v>0.99998750270806758</v>
          </cell>
          <cell r="BC228">
            <v>0.53416257716763249</v>
          </cell>
          <cell r="BD228">
            <v>0.95624100621832564</v>
          </cell>
          <cell r="BE228">
            <v>0.21230664928203222</v>
          </cell>
          <cell r="BF228">
            <v>0.1209213510899904</v>
          </cell>
          <cell r="BG228">
            <v>0.7474743718359399</v>
          </cell>
          <cell r="BH228">
            <v>0.6444282008591522</v>
          </cell>
          <cell r="BI228">
            <v>-0.14478087122490449</v>
          </cell>
          <cell r="BJ228">
            <v>0.94581538578894053</v>
          </cell>
          <cell r="BK228">
            <v>-0.2377419960819192</v>
          </cell>
          <cell r="BL228">
            <v>0.90937034110875192</v>
          </cell>
          <cell r="BM228">
            <v>-0.5832163530923512</v>
          </cell>
          <cell r="BN228">
            <v>0.92221973698504023</v>
          </cell>
          <cell r="BO228">
            <v>0.45352469631258724</v>
          </cell>
          <cell r="BP228">
            <v>0.35505614561316035</v>
          </cell>
        </row>
        <row r="229">
          <cell r="E229">
            <v>3</v>
          </cell>
          <cell r="F229">
            <v>3</v>
          </cell>
          <cell r="G229">
            <v>3</v>
          </cell>
          <cell r="H229">
            <v>3</v>
          </cell>
          <cell r="I229">
            <v>3</v>
          </cell>
          <cell r="J229">
            <v>3</v>
          </cell>
          <cell r="K229">
            <v>3</v>
          </cell>
          <cell r="L229">
            <v>3</v>
          </cell>
          <cell r="M229">
            <v>3</v>
          </cell>
          <cell r="N229">
            <v>3</v>
          </cell>
          <cell r="O229">
            <v>3</v>
          </cell>
          <cell r="P229">
            <v>3</v>
          </cell>
          <cell r="Q229">
            <v>3</v>
          </cell>
          <cell r="R229">
            <v>3</v>
          </cell>
          <cell r="S229">
            <v>3</v>
          </cell>
          <cell r="T229">
            <v>3</v>
          </cell>
          <cell r="U229">
            <v>3</v>
          </cell>
          <cell r="V229">
            <v>3</v>
          </cell>
          <cell r="W229">
            <v>3</v>
          </cell>
          <cell r="X229">
            <v>3</v>
          </cell>
          <cell r="Y229">
            <v>3</v>
          </cell>
          <cell r="Z229">
            <v>3</v>
          </cell>
          <cell r="AA229">
            <v>3</v>
          </cell>
          <cell r="AB229">
            <v>3</v>
          </cell>
          <cell r="AC229">
            <v>3</v>
          </cell>
          <cell r="AD229">
            <v>3</v>
          </cell>
          <cell r="AE229">
            <v>3</v>
          </cell>
          <cell r="AF229">
            <v>3</v>
          </cell>
          <cell r="AG229">
            <v>3</v>
          </cell>
          <cell r="AH229">
            <v>3</v>
          </cell>
          <cell r="AI229">
            <v>3</v>
          </cell>
          <cell r="AJ229">
            <v>3</v>
          </cell>
          <cell r="AK229">
            <v>3</v>
          </cell>
          <cell r="AL229">
            <v>3</v>
          </cell>
          <cell r="AM229">
            <v>3</v>
          </cell>
          <cell r="AN229">
            <v>3</v>
          </cell>
          <cell r="AO229">
            <v>3</v>
          </cell>
          <cell r="AP229">
            <v>3</v>
          </cell>
          <cell r="AQ229">
            <v>3</v>
          </cell>
          <cell r="AR229">
            <v>3</v>
          </cell>
          <cell r="AS229">
            <v>3</v>
          </cell>
          <cell r="AT229">
            <v>3</v>
          </cell>
          <cell r="AU229">
            <v>3</v>
          </cell>
          <cell r="AV229">
            <v>3</v>
          </cell>
          <cell r="AW229">
            <v>3</v>
          </cell>
          <cell r="AX229">
            <v>3</v>
          </cell>
          <cell r="AY229">
            <v>3</v>
          </cell>
          <cell r="AZ229">
            <v>3</v>
          </cell>
          <cell r="BA229">
            <v>3</v>
          </cell>
          <cell r="BB229">
            <v>3</v>
          </cell>
          <cell r="BC229">
            <v>3</v>
          </cell>
          <cell r="BD229">
            <v>3</v>
          </cell>
          <cell r="BE229">
            <v>3</v>
          </cell>
          <cell r="BF229">
            <v>3</v>
          </cell>
          <cell r="BG229">
            <v>3</v>
          </cell>
          <cell r="BH229">
            <v>3</v>
          </cell>
          <cell r="BI229">
            <v>3</v>
          </cell>
          <cell r="BJ229">
            <v>3</v>
          </cell>
          <cell r="BK229">
            <v>3</v>
          </cell>
          <cell r="BL229">
            <v>3</v>
          </cell>
          <cell r="BM229">
            <v>3</v>
          </cell>
          <cell r="BN229">
            <v>3</v>
          </cell>
          <cell r="BO229">
            <v>3</v>
          </cell>
          <cell r="BP229">
            <v>3</v>
          </cell>
        </row>
        <row r="230">
          <cell r="E230">
            <v>0</v>
          </cell>
          <cell r="F230">
            <v>0</v>
          </cell>
          <cell r="G230">
            <v>1.1124553967312312</v>
          </cell>
          <cell r="H230">
            <v>1.4417629627249322</v>
          </cell>
          <cell r="I230">
            <v>1.9629909152447287</v>
          </cell>
          <cell r="J230">
            <v>0.36398169144563369</v>
          </cell>
          <cell r="K230">
            <v>1.0089050158566193</v>
          </cell>
          <cell r="L230">
            <v>1.3712068893253617</v>
          </cell>
          <cell r="M230">
            <v>1.9629909152447287</v>
          </cell>
          <cell r="N230">
            <v>1.9629909152447287</v>
          </cell>
          <cell r="O230">
            <v>1.5396007178390034</v>
          </cell>
          <cell r="P230">
            <v>0.48177102999492266</v>
          </cell>
          <cell r="Q230">
            <v>0.78670718923221927</v>
          </cell>
          <cell r="R230">
            <v>0.56665859753796621</v>
          </cell>
          <cell r="S230">
            <v>1.0089050158566186</v>
          </cell>
          <cell r="T230">
            <v>1.5396007178390023</v>
          </cell>
          <cell r="U230">
            <v>1.9629909152447287</v>
          </cell>
          <cell r="V230">
            <v>0</v>
          </cell>
          <cell r="W230">
            <v>0</v>
          </cell>
          <cell r="X230">
            <v>1.5396007178390025</v>
          </cell>
          <cell r="Y230">
            <v>0</v>
          </cell>
          <cell r="Z230">
            <v>0</v>
          </cell>
          <cell r="AA230">
            <v>5.2486388108147847E-2</v>
          </cell>
          <cell r="AB230">
            <v>0.57735026918962584</v>
          </cell>
          <cell r="AC230">
            <v>12.04737561709044</v>
          </cell>
          <cell r="AD230">
            <v>0.61786607755381018</v>
          </cell>
          <cell r="AE230">
            <v>0.13856406460551013</v>
          </cell>
          <cell r="AF230">
            <v>0.7781677541251476</v>
          </cell>
          <cell r="AG230">
            <v>0</v>
          </cell>
          <cell r="AH230">
            <v>5.2486388108147791E-2</v>
          </cell>
          <cell r="AI230">
            <v>0.63687091549783459</v>
          </cell>
          <cell r="AJ230">
            <v>1.8324595500366372</v>
          </cell>
          <cell r="AK230">
            <v>0.30386856273138196</v>
          </cell>
          <cell r="AL230">
            <v>1.9541086034110422</v>
          </cell>
          <cell r="AM230">
            <v>0.9558354456583803</v>
          </cell>
          <cell r="AN230">
            <v>0.23272266425310809</v>
          </cell>
          <cell r="AO230">
            <v>0.72013581963437234</v>
          </cell>
          <cell r="AP230">
            <v>0.98887876295162369</v>
          </cell>
          <cell r="AQ230">
            <v>0.19938370456197099</v>
          </cell>
          <cell r="AR230">
            <v>1.603656892547922</v>
          </cell>
          <cell r="AS230">
            <v>3.0165971896213049</v>
          </cell>
          <cell r="AT230">
            <v>0.39364791081110911</v>
          </cell>
          <cell r="AU230">
            <v>0.26182163370227213</v>
          </cell>
          <cell r="AV230">
            <v>0.86569773620828139</v>
          </cell>
          <cell r="AW230">
            <v>1.1617047877455033</v>
          </cell>
          <cell r="AX230">
            <v>0.87122007201622231</v>
          </cell>
          <cell r="AY230">
            <v>0.26119696670290021</v>
          </cell>
          <cell r="AZ230">
            <v>0.38014547587563524</v>
          </cell>
          <cell r="BA230">
            <v>0.86776740890699389</v>
          </cell>
          <cell r="BB230">
            <v>200.01979325956452</v>
          </cell>
          <cell r="BC230">
            <v>0.63185958650779783</v>
          </cell>
          <cell r="BD230">
            <v>3.2683045673256297</v>
          </cell>
          <cell r="BE230">
            <v>0.21725949356245611</v>
          </cell>
          <cell r="BF230">
            <v>0.12181522009340467</v>
          </cell>
          <cell r="BG230">
            <v>1.1252218820445385</v>
          </cell>
          <cell r="BH230">
            <v>0.84275904965291637</v>
          </cell>
          <cell r="BI230">
            <v>0.14632256331131979</v>
          </cell>
          <cell r="BJ230">
            <v>2.9128462733691336</v>
          </cell>
          <cell r="BK230">
            <v>0.24475966199155952</v>
          </cell>
          <cell r="BL230">
            <v>2.186052193743719</v>
          </cell>
          <cell r="BM230">
            <v>0.71796657172401623</v>
          </cell>
          <cell r="BN230">
            <v>2.385053870652317</v>
          </cell>
          <cell r="BO230">
            <v>0.50886720595790746</v>
          </cell>
          <cell r="BP230">
            <v>0.37980216383776716</v>
          </cell>
        </row>
        <row r="231">
          <cell r="E231">
            <v>1</v>
          </cell>
          <cell r="F231">
            <v>1</v>
          </cell>
          <cell r="G231">
            <v>1</v>
          </cell>
          <cell r="H231">
            <v>1</v>
          </cell>
          <cell r="I231">
            <v>1</v>
          </cell>
          <cell r="J231">
            <v>1</v>
          </cell>
          <cell r="K231">
            <v>1</v>
          </cell>
          <cell r="L231">
            <v>1</v>
          </cell>
          <cell r="M231">
            <v>1</v>
          </cell>
          <cell r="N231">
            <v>1</v>
          </cell>
          <cell r="O231">
            <v>1</v>
          </cell>
          <cell r="P231">
            <v>1</v>
          </cell>
          <cell r="Q231">
            <v>1</v>
          </cell>
          <cell r="R231">
            <v>1</v>
          </cell>
          <cell r="S231">
            <v>1</v>
          </cell>
          <cell r="T231">
            <v>1</v>
          </cell>
          <cell r="U231">
            <v>1</v>
          </cell>
          <cell r="V231">
            <v>1</v>
          </cell>
          <cell r="W231">
            <v>1</v>
          </cell>
          <cell r="X231">
            <v>1</v>
          </cell>
          <cell r="Y231">
            <v>1</v>
          </cell>
          <cell r="Z231">
            <v>1</v>
          </cell>
          <cell r="AA231">
            <v>1</v>
          </cell>
          <cell r="AB231">
            <v>1</v>
          </cell>
          <cell r="AC231">
            <v>1</v>
          </cell>
          <cell r="AD231">
            <v>1</v>
          </cell>
          <cell r="AE231">
            <v>1</v>
          </cell>
          <cell r="AF231">
            <v>1</v>
          </cell>
          <cell r="AG231">
            <v>1</v>
          </cell>
          <cell r="AH231">
            <v>1</v>
          </cell>
          <cell r="AI231">
            <v>1</v>
          </cell>
          <cell r="AJ231">
            <v>1</v>
          </cell>
          <cell r="AK231">
            <v>1</v>
          </cell>
          <cell r="AL231">
            <v>1</v>
          </cell>
          <cell r="AM231">
            <v>1</v>
          </cell>
          <cell r="AN231">
            <v>1</v>
          </cell>
          <cell r="AO231">
            <v>1</v>
          </cell>
          <cell r="AP231">
            <v>1</v>
          </cell>
          <cell r="AQ231">
            <v>1</v>
          </cell>
          <cell r="AR231">
            <v>1</v>
          </cell>
          <cell r="AS231">
            <v>1</v>
          </cell>
          <cell r="AT231">
            <v>1</v>
          </cell>
          <cell r="AU231">
            <v>1</v>
          </cell>
          <cell r="AV231">
            <v>1</v>
          </cell>
          <cell r="AW231">
            <v>1</v>
          </cell>
          <cell r="AX231">
            <v>1</v>
          </cell>
          <cell r="AY231">
            <v>1</v>
          </cell>
          <cell r="AZ231">
            <v>1</v>
          </cell>
          <cell r="BA231">
            <v>1</v>
          </cell>
          <cell r="BB231">
            <v>1</v>
          </cell>
          <cell r="BC231">
            <v>1</v>
          </cell>
          <cell r="BD231">
            <v>1</v>
          </cell>
          <cell r="BE231">
            <v>1</v>
          </cell>
          <cell r="BF231">
            <v>1</v>
          </cell>
          <cell r="BG231">
            <v>1</v>
          </cell>
          <cell r="BH231">
            <v>1</v>
          </cell>
          <cell r="BI231">
            <v>1</v>
          </cell>
          <cell r="BJ231">
            <v>1</v>
          </cell>
          <cell r="BK231">
            <v>1</v>
          </cell>
          <cell r="BL231">
            <v>1</v>
          </cell>
          <cell r="BM231">
            <v>1</v>
          </cell>
          <cell r="BN231">
            <v>1</v>
          </cell>
          <cell r="BO231">
            <v>1</v>
          </cell>
          <cell r="BP231">
            <v>1</v>
          </cell>
        </row>
        <row r="232">
          <cell r="E232">
            <v>1</v>
          </cell>
          <cell r="F232">
            <v>1</v>
          </cell>
          <cell r="G232">
            <v>0.46614185737233482</v>
          </cell>
          <cell r="H232">
            <v>0.38605549604018385</v>
          </cell>
          <cell r="I232">
            <v>0.29995009334574346</v>
          </cell>
          <cell r="J232">
            <v>0.77777133715488589</v>
          </cell>
          <cell r="K232">
            <v>0.49717802883082096</v>
          </cell>
          <cell r="L232">
            <v>0.40114103786718075</v>
          </cell>
          <cell r="M232">
            <v>0.29995009334574346</v>
          </cell>
          <cell r="N232">
            <v>0.29995009334574346</v>
          </cell>
          <cell r="O232">
            <v>0.36671657332092289</v>
          </cell>
          <cell r="P232">
            <v>0.71418422210928945</v>
          </cell>
          <cell r="Q232">
            <v>0.5756401776915534</v>
          </cell>
          <cell r="R232">
            <v>0.6717951966091259</v>
          </cell>
          <cell r="S232">
            <v>0.49717802883082113</v>
          </cell>
          <cell r="T232">
            <v>0.36671657332092306</v>
          </cell>
          <cell r="U232">
            <v>0.29995009334574346</v>
          </cell>
          <cell r="V232">
            <v>1</v>
          </cell>
          <cell r="W232">
            <v>1</v>
          </cell>
          <cell r="X232">
            <v>0.36671657332092306</v>
          </cell>
          <cell r="Y232">
            <v>1</v>
          </cell>
          <cell r="Z232">
            <v>1</v>
          </cell>
          <cell r="AA232">
            <v>0.96661676001241092</v>
          </cell>
          <cell r="AB232">
            <v>0.66666666666666663</v>
          </cell>
          <cell r="AC232">
            <v>5.2722162706849589E-2</v>
          </cell>
          <cell r="AD232">
            <v>0.64766097383260957</v>
          </cell>
          <cell r="AE232">
            <v>0.91234552166391325</v>
          </cell>
          <cell r="AF232">
            <v>0.57901218833057977</v>
          </cell>
          <cell r="AG232">
            <v>1</v>
          </cell>
          <cell r="AH232">
            <v>0.96661676001241092</v>
          </cell>
          <cell r="AI232">
            <v>0.63897916726920534</v>
          </cell>
          <cell r="AJ232">
            <v>0.31802159499139626</v>
          </cell>
          <cell r="AK232">
            <v>0.8121958017011438</v>
          </cell>
          <cell r="AL232">
            <v>0.30111940039861557</v>
          </cell>
          <cell r="AM232">
            <v>0.51437301450342898</v>
          </cell>
          <cell r="AN232">
            <v>0.85443515944807946</v>
          </cell>
          <cell r="AO232">
            <v>0.60267764461280549</v>
          </cell>
          <cell r="AP232">
            <v>0.50355975725658397</v>
          </cell>
          <cell r="AQ232">
            <v>0.87471138393086689</v>
          </cell>
          <cell r="AR232">
            <v>0.35496249557851234</v>
          </cell>
          <cell r="AS232">
            <v>0.20378139070792764</v>
          </cell>
          <cell r="AT232">
            <v>0.76125582536678937</v>
          </cell>
          <cell r="AU232">
            <v>0.83697849015111003</v>
          </cell>
          <cell r="AV232">
            <v>0.5457481674778103</v>
          </cell>
          <cell r="AW232">
            <v>0.45246663973695539</v>
          </cell>
          <cell r="AX232">
            <v>0.54374406873814418</v>
          </cell>
          <cell r="AY232">
            <v>0.83735071043409126</v>
          </cell>
          <cell r="AZ232">
            <v>0.76873251013648813</v>
          </cell>
          <cell r="BA232">
            <v>0.54499578301007623</v>
          </cell>
          <cell r="BB232">
            <v>3.1827573559489409E-3</v>
          </cell>
          <cell r="BC232">
            <v>0.64125403034965867</v>
          </cell>
          <cell r="BD232">
            <v>0.18902765021841095</v>
          </cell>
          <cell r="BE232">
            <v>0.86380486519732835</v>
          </cell>
          <cell r="BF232">
            <v>0.92283022957687044</v>
          </cell>
          <cell r="BG232">
            <v>0.46253254157367546</v>
          </cell>
          <cell r="BH232">
            <v>0.55419091708242263</v>
          </cell>
          <cell r="BI232">
            <v>0.90750455404140418</v>
          </cell>
          <cell r="BJ232">
            <v>0.21052995453963103</v>
          </cell>
          <cell r="BK232">
            <v>0.84718545143492952</v>
          </cell>
          <cell r="BL232">
            <v>0.27312797939456174</v>
          </cell>
          <cell r="BM232">
            <v>0.6035879641404841</v>
          </cell>
          <cell r="BN232">
            <v>0.25274688374376114</v>
          </cell>
          <cell r="BO232">
            <v>0.70033276995482618</v>
          </cell>
          <cell r="BP232">
            <v>0.76892349495853141</v>
          </cell>
        </row>
        <row r="233">
          <cell r="E233" t="str">
            <v>×</v>
          </cell>
          <cell r="F233" t="str">
            <v>×</v>
          </cell>
          <cell r="G233" t="str">
            <v>×</v>
          </cell>
          <cell r="H233" t="str">
            <v>×</v>
          </cell>
          <cell r="I233" t="str">
            <v>×</v>
          </cell>
          <cell r="J233" t="str">
            <v>×</v>
          </cell>
          <cell r="K233" t="str">
            <v>×</v>
          </cell>
          <cell r="L233" t="str">
            <v>×</v>
          </cell>
          <cell r="M233" t="str">
            <v>×</v>
          </cell>
          <cell r="N233" t="str">
            <v>×</v>
          </cell>
          <cell r="O233" t="str">
            <v>×</v>
          </cell>
          <cell r="P233" t="str">
            <v>×</v>
          </cell>
          <cell r="Q233" t="str">
            <v>×</v>
          </cell>
          <cell r="R233" t="str">
            <v>×</v>
          </cell>
          <cell r="S233" t="str">
            <v>×</v>
          </cell>
          <cell r="T233" t="str">
            <v>×</v>
          </cell>
          <cell r="U233" t="str">
            <v>×</v>
          </cell>
          <cell r="V233" t="str">
            <v>×</v>
          </cell>
          <cell r="W233" t="str">
            <v>×</v>
          </cell>
          <cell r="X233" t="str">
            <v>×</v>
          </cell>
          <cell r="Y233" t="str">
            <v>×</v>
          </cell>
          <cell r="Z233" t="str">
            <v>×</v>
          </cell>
          <cell r="AA233" t="str">
            <v>×</v>
          </cell>
          <cell r="AB233" t="str">
            <v>×</v>
          </cell>
          <cell r="AC233" t="str">
            <v>×</v>
          </cell>
          <cell r="AD233" t="str">
            <v>×</v>
          </cell>
          <cell r="AE233" t="str">
            <v>×</v>
          </cell>
          <cell r="AF233" t="str">
            <v>×</v>
          </cell>
          <cell r="AG233" t="str">
            <v>×</v>
          </cell>
          <cell r="AH233" t="str">
            <v>×</v>
          </cell>
          <cell r="AI233" t="str">
            <v>×</v>
          </cell>
          <cell r="AJ233" t="str">
            <v>×</v>
          </cell>
          <cell r="AK233" t="str">
            <v>×</v>
          </cell>
          <cell r="AL233" t="str">
            <v>×</v>
          </cell>
          <cell r="AM233" t="str">
            <v>×</v>
          </cell>
          <cell r="AN233" t="str">
            <v>×</v>
          </cell>
          <cell r="AO233" t="str">
            <v>×</v>
          </cell>
          <cell r="AP233" t="str">
            <v>×</v>
          </cell>
          <cell r="AQ233" t="str">
            <v>×</v>
          </cell>
          <cell r="AR233" t="str">
            <v>×</v>
          </cell>
          <cell r="AS233" t="str">
            <v>×</v>
          </cell>
          <cell r="AT233" t="str">
            <v>×</v>
          </cell>
          <cell r="AU233" t="str">
            <v>×</v>
          </cell>
          <cell r="AV233" t="str">
            <v>×</v>
          </cell>
          <cell r="AW233" t="str">
            <v>×</v>
          </cell>
          <cell r="AX233" t="str">
            <v>×</v>
          </cell>
          <cell r="AY233" t="str">
            <v>×</v>
          </cell>
          <cell r="AZ233" t="str">
            <v>×</v>
          </cell>
          <cell r="BA233" t="str">
            <v>×</v>
          </cell>
          <cell r="BB233" t="str">
            <v>ok</v>
          </cell>
          <cell r="BC233" t="str">
            <v>×</v>
          </cell>
          <cell r="BD233" t="str">
            <v>×</v>
          </cell>
          <cell r="BE233" t="str">
            <v>×</v>
          </cell>
          <cell r="BF233" t="str">
            <v>×</v>
          </cell>
          <cell r="BG233" t="str">
            <v>×</v>
          </cell>
          <cell r="BH233" t="str">
            <v>×</v>
          </cell>
          <cell r="BI233" t="str">
            <v>×</v>
          </cell>
          <cell r="BJ233" t="str">
            <v>×</v>
          </cell>
          <cell r="BK233" t="str">
            <v>×</v>
          </cell>
          <cell r="BL233" t="str">
            <v>×</v>
          </cell>
          <cell r="BM233" t="str">
            <v>×</v>
          </cell>
          <cell r="BN233" t="str">
            <v>×</v>
          </cell>
          <cell r="BO233" t="str">
            <v>×</v>
          </cell>
          <cell r="BP233" t="str">
            <v>×</v>
          </cell>
        </row>
        <row r="234">
          <cell r="E234" t="str">
            <v>-</v>
          </cell>
          <cell r="F234" t="str">
            <v>-</v>
          </cell>
          <cell r="G234" t="str">
            <v>?</v>
          </cell>
          <cell r="H234" t="str">
            <v>?</v>
          </cell>
          <cell r="I234" t="str">
            <v>?</v>
          </cell>
          <cell r="J234" t="str">
            <v>?</v>
          </cell>
          <cell r="K234" t="str">
            <v>?</v>
          </cell>
          <cell r="L234" t="str">
            <v>?</v>
          </cell>
          <cell r="M234" t="str">
            <v>?</v>
          </cell>
          <cell r="N234" t="str">
            <v>?</v>
          </cell>
          <cell r="O234" t="str">
            <v>?</v>
          </cell>
          <cell r="P234" t="str">
            <v>?</v>
          </cell>
          <cell r="Q234" t="str">
            <v>?</v>
          </cell>
          <cell r="R234" t="str">
            <v>?</v>
          </cell>
          <cell r="S234" t="str">
            <v>?</v>
          </cell>
          <cell r="T234" t="str">
            <v>?</v>
          </cell>
          <cell r="U234" t="str">
            <v>?</v>
          </cell>
          <cell r="V234" t="str">
            <v>-</v>
          </cell>
          <cell r="W234" t="str">
            <v>-</v>
          </cell>
          <cell r="X234" t="str">
            <v>?</v>
          </cell>
          <cell r="Y234" t="str">
            <v>-</v>
          </cell>
          <cell r="Z234" t="str">
            <v>-</v>
          </cell>
          <cell r="AA234" t="str">
            <v>?</v>
          </cell>
          <cell r="AB234" t="str">
            <v>?</v>
          </cell>
          <cell r="AC234" t="str">
            <v>?</v>
          </cell>
          <cell r="AD234" t="str">
            <v>?</v>
          </cell>
          <cell r="AE234" t="str">
            <v>?</v>
          </cell>
          <cell r="AF234" t="str">
            <v>?</v>
          </cell>
          <cell r="AG234" t="str">
            <v>-</v>
          </cell>
          <cell r="AH234" t="str">
            <v>?</v>
          </cell>
          <cell r="AI234" t="str">
            <v>?</v>
          </cell>
          <cell r="AJ234" t="str">
            <v>?</v>
          </cell>
          <cell r="AK234" t="str">
            <v>?</v>
          </cell>
          <cell r="AL234" t="str">
            <v>?</v>
          </cell>
          <cell r="AM234" t="str">
            <v>?</v>
          </cell>
          <cell r="AN234" t="str">
            <v>?</v>
          </cell>
          <cell r="AO234" t="str">
            <v>?</v>
          </cell>
          <cell r="AP234" t="str">
            <v>?</v>
          </cell>
          <cell r="AQ234" t="str">
            <v>?</v>
          </cell>
          <cell r="AR234" t="str">
            <v>?</v>
          </cell>
          <cell r="AS234" t="str">
            <v>?</v>
          </cell>
          <cell r="AT234" t="str">
            <v>?</v>
          </cell>
          <cell r="AU234" t="str">
            <v>?</v>
          </cell>
          <cell r="AV234" t="str">
            <v>?</v>
          </cell>
          <cell r="AW234" t="str">
            <v>?</v>
          </cell>
          <cell r="AX234" t="str">
            <v>?</v>
          </cell>
          <cell r="AY234" t="str">
            <v>?</v>
          </cell>
          <cell r="AZ234" t="str">
            <v>?</v>
          </cell>
          <cell r="BA234" t="str">
            <v>?</v>
          </cell>
          <cell r="BB234">
            <v>0.34263736263736255</v>
          </cell>
          <cell r="BC234" t="str">
            <v>?</v>
          </cell>
          <cell r="BD234" t="str">
            <v>?</v>
          </cell>
          <cell r="BE234" t="str">
            <v>?</v>
          </cell>
          <cell r="BF234" t="str">
            <v>?</v>
          </cell>
          <cell r="BG234" t="str">
            <v>?</v>
          </cell>
          <cell r="BH234" t="str">
            <v>?</v>
          </cell>
          <cell r="BI234" t="str">
            <v>?</v>
          </cell>
          <cell r="BJ234" t="str">
            <v>?</v>
          </cell>
          <cell r="BK234" t="str">
            <v>?</v>
          </cell>
          <cell r="BL234" t="str">
            <v>?</v>
          </cell>
          <cell r="BM234" t="str">
            <v>?</v>
          </cell>
          <cell r="BN234" t="str">
            <v>?</v>
          </cell>
          <cell r="BO234" t="str">
            <v>?</v>
          </cell>
          <cell r="BP234" t="str">
            <v>?</v>
          </cell>
        </row>
        <row r="235">
          <cell r="E235">
            <v>0</v>
          </cell>
          <cell r="F235">
            <v>0</v>
          </cell>
          <cell r="G235">
            <v>3.472527472527473E-2</v>
          </cell>
          <cell r="H235">
            <v>4.9120879120879132E-2</v>
          </cell>
          <cell r="I235">
            <v>-7.4725274725274725E-3</v>
          </cell>
          <cell r="J235">
            <v>-6.3736263736263749E-3</v>
          </cell>
          <cell r="K235">
            <v>9.5054945054945071E-3</v>
          </cell>
          <cell r="L235">
            <v>2.7142857142857142E-2</v>
          </cell>
          <cell r="M235">
            <v>-1.8681318681318681E-3</v>
          </cell>
          <cell r="N235">
            <v>-2.2417582417582415E-2</v>
          </cell>
          <cell r="O235">
            <v>7.8241758241758261E-2</v>
          </cell>
          <cell r="P235">
            <v>2.0494505494505495E-2</v>
          </cell>
          <cell r="Q235">
            <v>4.0054945054945057E-2</v>
          </cell>
          <cell r="R235">
            <v>5.8241758241758257E-3</v>
          </cell>
          <cell r="S235">
            <v>2.8516483516483518E-2</v>
          </cell>
          <cell r="T235">
            <v>6.6813186813186806E-2</v>
          </cell>
          <cell r="U235">
            <v>-1.8681318681318681E-3</v>
          </cell>
          <cell r="V235">
            <v>0</v>
          </cell>
          <cell r="W235">
            <v>0</v>
          </cell>
          <cell r="X235">
            <v>4.3956043956043965E-3</v>
          </cell>
          <cell r="Y235">
            <v>0</v>
          </cell>
          <cell r="Z235">
            <v>0</v>
          </cell>
          <cell r="AA235">
            <v>3.1318681318681348E-3</v>
          </cell>
          <cell r="AB235">
            <v>2.4999999999999998E-2</v>
          </cell>
          <cell r="AC235">
            <v>1.7197802197802196E-2</v>
          </cell>
          <cell r="AD235">
            <v>6.7032967032967057E-3</v>
          </cell>
          <cell r="AE235">
            <v>-1.3186813186813182E-3</v>
          </cell>
          <cell r="AF235">
            <v>3.4065934065934064E-3</v>
          </cell>
          <cell r="AG235">
            <v>0</v>
          </cell>
          <cell r="AH235">
            <v>1.1978021978021978E-2</v>
          </cell>
          <cell r="AI235">
            <v>9.994505494505497E-2</v>
          </cell>
          <cell r="AJ235">
            <v>0.10428571428571429</v>
          </cell>
          <cell r="AK235">
            <v>7.6923076923076927E-3</v>
          </cell>
          <cell r="AL235">
            <v>6.2857142857142848E-2</v>
          </cell>
          <cell r="AM235">
            <v>4.9120879120879105E-2</v>
          </cell>
          <cell r="AN235">
            <v>1.2912087912087911E-2</v>
          </cell>
          <cell r="AO235">
            <v>1.2747252747252753E-2</v>
          </cell>
          <cell r="AP235">
            <v>-4.4890109890109893E-2</v>
          </cell>
          <cell r="AQ235">
            <v>4.3186813186813194E-2</v>
          </cell>
          <cell r="AR235">
            <v>0.20862637362637362</v>
          </cell>
          <cell r="AS235">
            <v>7.1483516483516488E-2</v>
          </cell>
          <cell r="AT235">
            <v>1.1538461538461548E-2</v>
          </cell>
          <cell r="AU235">
            <v>0.11142857142857143</v>
          </cell>
          <cell r="AV235">
            <v>0.21774725274725276</v>
          </cell>
          <cell r="AW235">
            <v>0.31895604395604393</v>
          </cell>
          <cell r="AX235">
            <v>0.41928571428571437</v>
          </cell>
          <cell r="AY235">
            <v>0.16269230769230766</v>
          </cell>
          <cell r="AZ235">
            <v>0.15082417582417582</v>
          </cell>
          <cell r="BA235">
            <v>0.38318681318681325</v>
          </cell>
          <cell r="BB235">
            <v>0.34263736263736255</v>
          </cell>
          <cell r="BC235">
            <v>0.20126373626373625</v>
          </cell>
          <cell r="BD235">
            <v>0.25038461538461543</v>
          </cell>
          <cell r="BE235">
            <v>6.7362637362637423E-2</v>
          </cell>
          <cell r="BF235">
            <v>6.7087912087912052E-2</v>
          </cell>
          <cell r="BG235">
            <v>0.34395604395604396</v>
          </cell>
          <cell r="BH235">
            <v>0.18807692307692309</v>
          </cell>
          <cell r="BI235">
            <v>-4.9615384615384645E-2</v>
          </cell>
          <cell r="BJ235">
            <v>0.24532967032967037</v>
          </cell>
          <cell r="BK235">
            <v>-8.7582417582417596E-2</v>
          </cell>
          <cell r="BL235">
            <v>0.37197802197802193</v>
          </cell>
          <cell r="BM235">
            <v>-0.12456043956043958</v>
          </cell>
          <cell r="BN235">
            <v>3.2912087912087912E-2</v>
          </cell>
          <cell r="BO235">
            <v>2.9395604395604399E-2</v>
          </cell>
          <cell r="BP235">
            <v>3.274725274725275E-2</v>
          </cell>
        </row>
        <row r="236"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</row>
        <row r="237">
          <cell r="E237">
            <v>0</v>
          </cell>
          <cell r="F237">
            <v>0</v>
          </cell>
          <cell r="G237">
            <v>-0.48</v>
          </cell>
          <cell r="H237">
            <v>-0.58000000000000007</v>
          </cell>
          <cell r="I237">
            <v>0</v>
          </cell>
          <cell r="J237">
            <v>-0.14000000000000001</v>
          </cell>
          <cell r="K237">
            <v>-0.14000000000000001</v>
          </cell>
          <cell r="L237">
            <v>-0.32999999999999996</v>
          </cell>
          <cell r="M237">
            <v>0</v>
          </cell>
          <cell r="N237">
            <v>0</v>
          </cell>
          <cell r="O237">
            <v>-0.89000000000000012</v>
          </cell>
          <cell r="P237">
            <v>-0.52</v>
          </cell>
          <cell r="Q237">
            <v>-0.7</v>
          </cell>
          <cell r="R237">
            <v>-0.13</v>
          </cell>
          <cell r="S237">
            <v>-0.42</v>
          </cell>
          <cell r="T237">
            <v>-0.76</v>
          </cell>
          <cell r="U237">
            <v>0</v>
          </cell>
          <cell r="V237">
            <v>0</v>
          </cell>
          <cell r="W237">
            <v>0</v>
          </cell>
          <cell r="X237">
            <v>-0.05</v>
          </cell>
          <cell r="Y237">
            <v>0</v>
          </cell>
          <cell r="Z237">
            <v>0</v>
          </cell>
          <cell r="AA237">
            <v>0.57000000000000006</v>
          </cell>
          <cell r="AB237">
            <v>-0.54999999999999993</v>
          </cell>
          <cell r="AC237">
            <v>-9.9999999999999978E-2</v>
          </cell>
          <cell r="AD237">
            <v>-0.14000000000000001</v>
          </cell>
          <cell r="AE237">
            <v>0.1</v>
          </cell>
          <cell r="AF237">
            <v>-0.06</v>
          </cell>
          <cell r="AG237">
            <v>0</v>
          </cell>
          <cell r="AH237">
            <v>2.1800000000000002</v>
          </cell>
          <cell r="AI237">
            <v>-2.04</v>
          </cell>
          <cell r="AJ237">
            <v>-1.08</v>
          </cell>
          <cell r="AK237">
            <v>0.21000000000000002</v>
          </cell>
          <cell r="AL237">
            <v>-0.62999999999999989</v>
          </cell>
          <cell r="AM237">
            <v>-0.74999999999999989</v>
          </cell>
          <cell r="AN237">
            <v>0.48000000000000015</v>
          </cell>
          <cell r="AO237">
            <v>0.10999999999999999</v>
          </cell>
          <cell r="AP237">
            <v>0.67</v>
          </cell>
          <cell r="AQ237">
            <v>1.91</v>
          </cell>
          <cell r="AR237">
            <v>-2.3200000000000003</v>
          </cell>
          <cell r="AS237">
            <v>-0.59000000000000008</v>
          </cell>
          <cell r="AT237">
            <v>0.22999999999999976</v>
          </cell>
          <cell r="AU237">
            <v>3.62</v>
          </cell>
          <cell r="AV237">
            <v>1.38</v>
          </cell>
          <cell r="AW237">
            <v>1.1000000000000014</v>
          </cell>
          <cell r="AX237">
            <v>-6.82</v>
          </cell>
          <cell r="AY237">
            <v>5.3</v>
          </cell>
          <cell r="AZ237">
            <v>3.1399999999999988</v>
          </cell>
          <cell r="BA237">
            <v>-6.2500000000000009</v>
          </cell>
          <cell r="BB237">
            <v>-1.7299999999999995</v>
          </cell>
          <cell r="BC237">
            <v>2.1200000000000006</v>
          </cell>
          <cell r="BD237">
            <v>-0.50000000000000089</v>
          </cell>
          <cell r="BE237">
            <v>-3.3800000000000008</v>
          </cell>
          <cell r="BF237">
            <v>5.07</v>
          </cell>
          <cell r="BG237">
            <v>-4.7200000000000006</v>
          </cell>
          <cell r="BH237">
            <v>1.25</v>
          </cell>
          <cell r="BI237">
            <v>-3.08</v>
          </cell>
          <cell r="BJ237">
            <v>-0.40000000000000036</v>
          </cell>
          <cell r="BK237">
            <v>3.95</v>
          </cell>
          <cell r="BL237">
            <v>-3.53</v>
          </cell>
          <cell r="BM237">
            <v>-1.0799999999999998</v>
          </cell>
          <cell r="BN237">
            <v>-0.3</v>
          </cell>
          <cell r="BO237">
            <v>0.42000000000000004</v>
          </cell>
          <cell r="BP237">
            <v>-1.01</v>
          </cell>
        </row>
        <row r="238">
          <cell r="E238">
            <v>0</v>
          </cell>
          <cell r="F238">
            <v>0</v>
          </cell>
          <cell r="G238">
            <v>-0.39999999999999997</v>
          </cell>
          <cell r="H238">
            <v>-0.56000000000000005</v>
          </cell>
          <cell r="I238">
            <v>0.08</v>
          </cell>
          <cell r="J238">
            <v>0.06</v>
          </cell>
          <cell r="K238">
            <v>-0.11000000000000001</v>
          </cell>
          <cell r="L238">
            <v>-0.30999999999999994</v>
          </cell>
          <cell r="M238">
            <v>0.02</v>
          </cell>
          <cell r="N238">
            <v>0.24</v>
          </cell>
          <cell r="O238">
            <v>-0.89000000000000012</v>
          </cell>
          <cell r="P238">
            <v>-0.25</v>
          </cell>
          <cell r="Q238">
            <v>-0.47</v>
          </cell>
          <cell r="R238">
            <v>-7.0000000000000007E-2</v>
          </cell>
          <cell r="S238">
            <v>-0.32999999999999996</v>
          </cell>
          <cell r="T238">
            <v>-0.76</v>
          </cell>
          <cell r="U238">
            <v>0.02</v>
          </cell>
          <cell r="V238">
            <v>0</v>
          </cell>
          <cell r="W238">
            <v>0</v>
          </cell>
          <cell r="X238">
            <v>-0.05</v>
          </cell>
          <cell r="Y238">
            <v>0</v>
          </cell>
          <cell r="Z238">
            <v>0</v>
          </cell>
          <cell r="AA238">
            <v>0</v>
          </cell>
          <cell r="AB238">
            <v>-0.29999999999999993</v>
          </cell>
          <cell r="AC238">
            <v>-0.18999999999999997</v>
          </cell>
          <cell r="AD238">
            <v>-8.0000000000000016E-2</v>
          </cell>
          <cell r="AE238">
            <v>0.02</v>
          </cell>
          <cell r="AF238">
            <v>-3.9999999999999994E-2</v>
          </cell>
          <cell r="AG238">
            <v>0</v>
          </cell>
          <cell r="AH238">
            <v>0</v>
          </cell>
          <cell r="AI238">
            <v>-1.1900000000000002</v>
          </cell>
          <cell r="AJ238">
            <v>-1.18</v>
          </cell>
          <cell r="AK238">
            <v>-7.0000000000000007E-2</v>
          </cell>
          <cell r="AL238">
            <v>-0.71</v>
          </cell>
          <cell r="AM238">
            <v>-0.56999999999999984</v>
          </cell>
          <cell r="AN238">
            <v>-0.10999999999999999</v>
          </cell>
          <cell r="AO238">
            <v>-0.13000000000000006</v>
          </cell>
          <cell r="AP238">
            <v>0.52</v>
          </cell>
          <cell r="AQ238">
            <v>-0.35000000000000009</v>
          </cell>
          <cell r="AR238">
            <v>-2.37</v>
          </cell>
          <cell r="AS238">
            <v>-0.8</v>
          </cell>
          <cell r="AT238">
            <v>-0.1100000000000001</v>
          </cell>
          <cell r="AU238">
            <v>-0.97999999999999987</v>
          </cell>
          <cell r="AV238">
            <v>-2.25</v>
          </cell>
          <cell r="AW238">
            <v>-3.3499999999999996</v>
          </cell>
          <cell r="AX238">
            <v>-4.8900000000000006</v>
          </cell>
          <cell r="AY238">
            <v>-1.4299999999999997</v>
          </cell>
          <cell r="AZ238">
            <v>-1.4299999999999997</v>
          </cell>
          <cell r="BA238">
            <v>-4.4700000000000006</v>
          </cell>
          <cell r="BB238">
            <v>-3.7699999999999996</v>
          </cell>
          <cell r="BC238">
            <v>-2.0299999999999998</v>
          </cell>
          <cell r="BD238">
            <v>-2.7100000000000004</v>
          </cell>
          <cell r="BE238">
            <v>-0.92000000000000082</v>
          </cell>
          <cell r="BF238">
            <v>-0.41999999999999971</v>
          </cell>
          <cell r="BG238">
            <v>-3.96</v>
          </cell>
          <cell r="BH238">
            <v>-1.94</v>
          </cell>
          <cell r="BI238">
            <v>0.35000000000000009</v>
          </cell>
          <cell r="BJ238">
            <v>-2.6500000000000004</v>
          </cell>
          <cell r="BK238">
            <v>1.17</v>
          </cell>
          <cell r="BL238">
            <v>-4.1899999999999995</v>
          </cell>
          <cell r="BM238">
            <v>1.2700000000000002</v>
          </cell>
          <cell r="BN238">
            <v>-0.37</v>
          </cell>
          <cell r="BO238">
            <v>-0.28999999999999998</v>
          </cell>
          <cell r="BP238">
            <v>-0.41000000000000003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noFill/>
      </a:spPr>
      <a:bodyPr vertOverflow="clip" horzOverflow="clip" wrap="none" lIns="0" tIns="0" rIns="0" bIns="0" rtlCol="0" anchor="t">
        <a:noAutofit/>
      </a:bodyPr>
      <a:lstStyle>
        <a:defPPr>
          <a:defRPr kumimoji="1" sz="105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DI73"/>
  <sheetViews>
    <sheetView showGridLines="0" tabSelected="1" zoomScale="40" zoomScaleNormal="40" zoomScaleSheetLayoutView="55" workbookViewId="0">
      <selection activeCell="W39" sqref="W39"/>
    </sheetView>
  </sheetViews>
  <sheetFormatPr defaultColWidth="2.625" defaultRowHeight="11.25" x14ac:dyDescent="0.15"/>
  <cols>
    <col min="1" max="1" width="4" style="1" customWidth="1"/>
    <col min="2" max="2" width="8" style="1" customWidth="1"/>
    <col min="3" max="13" width="2.375" style="1" customWidth="1"/>
    <col min="14" max="15" width="12.25" style="1" customWidth="1"/>
    <col min="16" max="103" width="3.625" style="1" customWidth="1"/>
    <col min="104" max="104" width="5.375" style="1" customWidth="1"/>
    <col min="105" max="105" width="5.625" style="5" customWidth="1"/>
    <col min="106" max="106" width="9.5" style="5" bestFit="1" customWidth="1"/>
    <col min="107" max="107" width="14.125" style="5" customWidth="1"/>
    <col min="108" max="108" width="9.125" style="1" bestFit="1" customWidth="1"/>
    <col min="109" max="112" width="8.375" style="1" bestFit="1" customWidth="1"/>
    <col min="113" max="113" width="9.125" style="1" bestFit="1" customWidth="1"/>
    <col min="114" max="222" width="4.75" style="1" customWidth="1"/>
    <col min="223" max="16384" width="2.625" style="1"/>
  </cols>
  <sheetData>
    <row r="2" spans="2:107" ht="36" customHeight="1" thickBot="1" x14ac:dyDescent="0.2">
      <c r="B2" s="336" t="s">
        <v>345</v>
      </c>
      <c r="C2" s="335"/>
      <c r="D2" s="335"/>
      <c r="E2" s="336" t="s">
        <v>290</v>
      </c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335"/>
      <c r="AA2" s="335"/>
      <c r="AB2" s="335"/>
      <c r="AC2" s="335"/>
      <c r="AD2" s="335"/>
      <c r="AE2" s="335"/>
      <c r="AF2" s="335"/>
      <c r="AG2" s="335"/>
      <c r="AH2" s="335"/>
      <c r="AI2" s="335"/>
      <c r="AJ2" s="335"/>
      <c r="AK2" s="335"/>
      <c r="AL2" s="335"/>
      <c r="AM2" s="335"/>
      <c r="AN2" s="335"/>
      <c r="AO2" s="335"/>
      <c r="AP2" s="335"/>
      <c r="AQ2" s="335"/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F2" s="335"/>
      <c r="BG2" s="335"/>
      <c r="BH2" s="335"/>
      <c r="BI2" s="335"/>
      <c r="BJ2" s="335"/>
      <c r="BK2" s="335"/>
      <c r="BL2" s="335"/>
      <c r="BM2" s="335"/>
      <c r="BN2" s="335"/>
      <c r="BO2" s="335"/>
      <c r="BP2" s="335"/>
      <c r="BQ2" s="335"/>
      <c r="BR2" s="335"/>
      <c r="BS2" s="335"/>
      <c r="BT2" s="335"/>
      <c r="BU2" s="335"/>
      <c r="BV2" s="335"/>
      <c r="BW2" s="335"/>
      <c r="BX2" s="335"/>
      <c r="BY2" s="335"/>
      <c r="BZ2" s="335"/>
      <c r="CA2" s="335"/>
      <c r="CB2" s="335"/>
      <c r="CC2" s="335"/>
      <c r="CD2" s="335"/>
      <c r="CE2" s="335"/>
      <c r="CF2" s="335"/>
      <c r="CG2" s="335"/>
      <c r="CH2" s="335"/>
      <c r="CI2" s="335"/>
      <c r="CJ2" s="335"/>
      <c r="CK2" s="335"/>
      <c r="CL2" s="335"/>
      <c r="CM2" s="335"/>
      <c r="CN2" s="335"/>
      <c r="CO2" s="335"/>
      <c r="CP2" s="335"/>
      <c r="CQ2" s="335"/>
      <c r="CR2" s="335"/>
      <c r="CS2" s="335"/>
      <c r="CT2" s="335"/>
      <c r="CU2" s="335"/>
      <c r="CV2" s="335"/>
      <c r="CY2" s="334" t="s">
        <v>333</v>
      </c>
    </row>
    <row r="3" spans="2:107" ht="15.95" customHeight="1" thickBot="1" x14ac:dyDescent="0.2">
      <c r="B3" s="590" t="s">
        <v>303</v>
      </c>
      <c r="C3" s="591"/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2"/>
      <c r="P3" s="448">
        <v>22</v>
      </c>
      <c r="Q3" s="449">
        <v>23</v>
      </c>
      <c r="R3" s="449">
        <v>24</v>
      </c>
      <c r="S3" s="449">
        <v>25</v>
      </c>
      <c r="T3" s="449">
        <v>26</v>
      </c>
      <c r="U3" s="449">
        <v>27</v>
      </c>
      <c r="V3" s="449">
        <v>28</v>
      </c>
      <c r="W3" s="449">
        <v>29</v>
      </c>
      <c r="X3" s="449">
        <v>30</v>
      </c>
      <c r="Y3" s="449">
        <v>31</v>
      </c>
      <c r="Z3" s="449">
        <v>32</v>
      </c>
      <c r="AA3" s="449">
        <v>33</v>
      </c>
      <c r="AB3" s="449">
        <v>34</v>
      </c>
      <c r="AC3" s="449">
        <v>35</v>
      </c>
      <c r="AD3" s="449">
        <v>36</v>
      </c>
      <c r="AE3" s="449">
        <v>37</v>
      </c>
      <c r="AF3" s="449">
        <v>38</v>
      </c>
      <c r="AG3" s="449">
        <v>39</v>
      </c>
      <c r="AH3" s="449">
        <v>40</v>
      </c>
      <c r="AI3" s="449">
        <v>41</v>
      </c>
      <c r="AJ3" s="449">
        <v>42</v>
      </c>
      <c r="AK3" s="449">
        <v>43</v>
      </c>
      <c r="AL3" s="449">
        <v>44</v>
      </c>
      <c r="AM3" s="449">
        <v>45</v>
      </c>
      <c r="AN3" s="449">
        <v>46</v>
      </c>
      <c r="AO3" s="449">
        <v>47</v>
      </c>
      <c r="AP3" s="449">
        <v>48</v>
      </c>
      <c r="AQ3" s="449">
        <v>49</v>
      </c>
      <c r="AR3" s="449">
        <v>50</v>
      </c>
      <c r="AS3" s="449">
        <v>51</v>
      </c>
      <c r="AT3" s="449">
        <v>52</v>
      </c>
      <c r="AU3" s="449">
        <v>53</v>
      </c>
      <c r="AV3" s="449">
        <v>54</v>
      </c>
      <c r="AW3" s="449">
        <v>55</v>
      </c>
      <c r="AX3" s="449">
        <v>56</v>
      </c>
      <c r="AY3" s="449">
        <v>57</v>
      </c>
      <c r="AZ3" s="449">
        <v>58</v>
      </c>
      <c r="BA3" s="449">
        <v>59</v>
      </c>
      <c r="BB3" s="449">
        <v>60</v>
      </c>
      <c r="BC3" s="449">
        <v>61</v>
      </c>
      <c r="BD3" s="449">
        <v>62</v>
      </c>
      <c r="BE3" s="449">
        <v>63</v>
      </c>
      <c r="BF3" s="449">
        <v>64</v>
      </c>
      <c r="BG3" s="449">
        <v>65</v>
      </c>
      <c r="BH3" s="449">
        <v>66</v>
      </c>
      <c r="BI3" s="449">
        <v>67</v>
      </c>
      <c r="BJ3" s="449">
        <v>68</v>
      </c>
      <c r="BK3" s="449">
        <v>69</v>
      </c>
      <c r="BL3" s="449">
        <v>70</v>
      </c>
      <c r="BM3" s="449">
        <v>71</v>
      </c>
      <c r="BN3" s="449">
        <v>72</v>
      </c>
      <c r="BO3" s="449">
        <v>73</v>
      </c>
      <c r="BP3" s="449">
        <v>74</v>
      </c>
      <c r="BQ3" s="449">
        <v>75</v>
      </c>
      <c r="BR3" s="449">
        <v>76</v>
      </c>
      <c r="BS3" s="449">
        <v>77</v>
      </c>
      <c r="BT3" s="449">
        <v>78</v>
      </c>
      <c r="BU3" s="449">
        <v>79</v>
      </c>
      <c r="BV3" s="449">
        <v>80</v>
      </c>
      <c r="BW3" s="449">
        <v>81</v>
      </c>
      <c r="BX3" s="449">
        <v>82</v>
      </c>
      <c r="BY3" s="449">
        <v>83</v>
      </c>
      <c r="BZ3" s="449">
        <v>84</v>
      </c>
      <c r="CA3" s="449">
        <v>85</v>
      </c>
      <c r="CB3" s="449">
        <v>86</v>
      </c>
      <c r="CC3" s="449">
        <v>87</v>
      </c>
      <c r="CD3" s="449">
        <v>88</v>
      </c>
      <c r="CE3" s="449">
        <v>89</v>
      </c>
      <c r="CF3" s="449">
        <v>90</v>
      </c>
      <c r="CG3" s="449">
        <v>91</v>
      </c>
      <c r="CH3" s="449">
        <v>92</v>
      </c>
      <c r="CI3" s="449">
        <v>93</v>
      </c>
      <c r="CJ3" s="449">
        <v>94</v>
      </c>
      <c r="CK3" s="449">
        <v>95</v>
      </c>
      <c r="CL3" s="449">
        <v>96</v>
      </c>
      <c r="CM3" s="449">
        <v>97</v>
      </c>
      <c r="CN3" s="449">
        <v>98</v>
      </c>
      <c r="CO3" s="449">
        <v>99</v>
      </c>
      <c r="CP3" s="449">
        <v>100</v>
      </c>
      <c r="CQ3" s="449">
        <v>101</v>
      </c>
      <c r="CR3" s="449">
        <v>102</v>
      </c>
      <c r="CS3" s="449">
        <v>103</v>
      </c>
      <c r="CT3" s="449">
        <v>104</v>
      </c>
      <c r="CU3" s="449">
        <v>105</v>
      </c>
      <c r="CV3" s="449">
        <v>106</v>
      </c>
      <c r="CW3" s="449">
        <v>107</v>
      </c>
      <c r="CX3" s="449">
        <v>108</v>
      </c>
      <c r="CY3" s="450">
        <v>109</v>
      </c>
      <c r="CZ3" s="32"/>
      <c r="DA3" s="20"/>
      <c r="DB3"/>
      <c r="DC3" s="4"/>
    </row>
    <row r="4" spans="2:107" ht="47.25" customHeight="1" x14ac:dyDescent="0.15">
      <c r="B4" s="611" t="s">
        <v>305</v>
      </c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2"/>
      <c r="N4" s="612"/>
      <c r="O4" s="61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75"/>
      <c r="CZ4" s="32"/>
      <c r="DA4" s="20"/>
      <c r="DB4"/>
      <c r="DC4" s="4"/>
    </row>
    <row r="5" spans="2:107" ht="47.25" customHeight="1" x14ac:dyDescent="0.15">
      <c r="B5" s="605" t="s">
        <v>304</v>
      </c>
      <c r="C5" s="606"/>
      <c r="D5" s="606"/>
      <c r="E5" s="606"/>
      <c r="F5" s="606"/>
      <c r="G5" s="606"/>
      <c r="H5" s="606"/>
      <c r="I5" s="606"/>
      <c r="J5" s="606"/>
      <c r="K5" s="606"/>
      <c r="L5" s="606"/>
      <c r="M5" s="606"/>
      <c r="N5" s="606"/>
      <c r="O5" s="607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75"/>
      <c r="CZ5" s="32"/>
      <c r="DA5" s="20"/>
      <c r="DB5"/>
      <c r="DC5" s="4"/>
    </row>
    <row r="6" spans="2:107" ht="47.25" customHeight="1" x14ac:dyDescent="0.15">
      <c r="B6" s="605"/>
      <c r="C6" s="606"/>
      <c r="D6" s="606"/>
      <c r="E6" s="606"/>
      <c r="F6" s="606"/>
      <c r="G6" s="606"/>
      <c r="H6" s="606"/>
      <c r="I6" s="606"/>
      <c r="J6" s="606"/>
      <c r="K6" s="606"/>
      <c r="L6" s="606"/>
      <c r="M6" s="606"/>
      <c r="N6" s="606"/>
      <c r="O6" s="607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75"/>
      <c r="CZ6" s="32"/>
      <c r="DA6" s="20"/>
      <c r="DB6"/>
      <c r="DC6" s="4"/>
    </row>
    <row r="7" spans="2:107" ht="47.25" customHeight="1" x14ac:dyDescent="0.15">
      <c r="B7" s="605"/>
      <c r="C7" s="606"/>
      <c r="D7" s="606"/>
      <c r="E7" s="606"/>
      <c r="F7" s="606"/>
      <c r="G7" s="606"/>
      <c r="H7" s="606"/>
      <c r="I7" s="606"/>
      <c r="J7" s="606"/>
      <c r="K7" s="606"/>
      <c r="L7" s="606"/>
      <c r="M7" s="606"/>
      <c r="N7" s="606"/>
      <c r="O7" s="607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75"/>
      <c r="CZ7" s="32"/>
      <c r="DA7" s="20"/>
      <c r="DB7"/>
      <c r="DC7" s="4"/>
    </row>
    <row r="8" spans="2:107" ht="47.25" customHeight="1" thickBot="1" x14ac:dyDescent="0.2">
      <c r="B8" s="608"/>
      <c r="C8" s="609"/>
      <c r="D8" s="609"/>
      <c r="E8" s="609"/>
      <c r="F8" s="609"/>
      <c r="G8" s="609"/>
      <c r="H8" s="609"/>
      <c r="I8" s="609"/>
      <c r="J8" s="609"/>
      <c r="K8" s="609"/>
      <c r="L8" s="609"/>
      <c r="M8" s="609"/>
      <c r="N8" s="609"/>
      <c r="O8" s="610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5"/>
      <c r="CZ8" s="32"/>
      <c r="DA8" s="20"/>
      <c r="DB8"/>
      <c r="DC8" s="4"/>
    </row>
    <row r="9" spans="2:107" ht="18" customHeight="1" x14ac:dyDescent="0.15">
      <c r="B9" s="530" t="s">
        <v>220</v>
      </c>
      <c r="C9" s="531"/>
      <c r="D9" s="176"/>
      <c r="E9" s="176"/>
      <c r="F9" s="176"/>
      <c r="G9" s="176"/>
      <c r="H9" s="176"/>
      <c r="I9" s="176"/>
      <c r="J9" s="176"/>
      <c r="K9" s="176"/>
      <c r="L9" s="176"/>
      <c r="M9" s="593" t="s">
        <v>25</v>
      </c>
      <c r="N9" s="594"/>
      <c r="O9" s="595"/>
      <c r="P9" s="91" t="s">
        <v>58</v>
      </c>
      <c r="Q9" s="23"/>
      <c r="R9" s="92"/>
      <c r="S9" s="91" t="s">
        <v>29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92"/>
      <c r="AH9" s="91" t="s">
        <v>58</v>
      </c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92"/>
      <c r="AT9" s="91" t="s">
        <v>29</v>
      </c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31"/>
      <c r="BT9" s="23"/>
      <c r="BU9" s="23"/>
      <c r="BV9" s="23"/>
      <c r="BW9" s="92"/>
      <c r="BX9" s="91" t="s">
        <v>59</v>
      </c>
      <c r="BY9" s="23"/>
      <c r="BZ9" s="23"/>
      <c r="CA9" s="3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23"/>
      <c r="CT9" s="19"/>
      <c r="CU9" s="19"/>
      <c r="CV9" s="19"/>
      <c r="CW9" s="19"/>
      <c r="CX9" s="19"/>
      <c r="CY9" s="35"/>
      <c r="CZ9" s="21"/>
    </row>
    <row r="10" spans="2:107" ht="18" customHeight="1" x14ac:dyDescent="0.15">
      <c r="B10" s="532"/>
      <c r="C10" s="533"/>
      <c r="D10" s="177"/>
      <c r="E10" s="177"/>
      <c r="F10" s="177"/>
      <c r="G10" s="177"/>
      <c r="H10" s="177"/>
      <c r="I10" s="177"/>
      <c r="J10" s="177"/>
      <c r="K10" s="177"/>
      <c r="L10" s="177"/>
      <c r="M10" s="596" t="s">
        <v>26</v>
      </c>
      <c r="N10" s="597"/>
      <c r="O10" s="598"/>
      <c r="P10" s="241" t="s">
        <v>60</v>
      </c>
      <c r="Q10" s="242"/>
      <c r="R10" s="243"/>
      <c r="S10" s="241" t="s">
        <v>61</v>
      </c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  <c r="AF10" s="242"/>
      <c r="AG10" s="243"/>
      <c r="AH10" s="241" t="s">
        <v>62</v>
      </c>
      <c r="AI10" s="242"/>
      <c r="AJ10" s="242"/>
      <c r="AK10" s="242"/>
      <c r="AL10" s="242"/>
      <c r="AM10" s="242"/>
      <c r="AN10" s="242"/>
      <c r="AO10" s="242"/>
      <c r="AP10" s="242"/>
      <c r="AQ10" s="242"/>
      <c r="AR10" s="242"/>
      <c r="AS10" s="243"/>
      <c r="AT10" s="244" t="s">
        <v>63</v>
      </c>
      <c r="AU10" s="245"/>
      <c r="AV10" s="245"/>
      <c r="AW10" s="245"/>
      <c r="AX10" s="245"/>
      <c r="AY10" s="245"/>
      <c r="AZ10" s="245"/>
      <c r="BA10" s="245"/>
      <c r="BB10" s="245"/>
      <c r="BC10" s="245"/>
      <c r="BD10" s="245"/>
      <c r="BE10" s="245"/>
      <c r="BF10" s="246"/>
      <c r="BG10" s="245" t="s">
        <v>64</v>
      </c>
      <c r="BH10" s="244"/>
      <c r="BI10" s="245"/>
      <c r="BJ10" s="245"/>
      <c r="BK10" s="245"/>
      <c r="BL10" s="245"/>
      <c r="BM10" s="245"/>
      <c r="BN10" s="245"/>
      <c r="BO10" s="245"/>
      <c r="BP10" s="245"/>
      <c r="BQ10" s="245"/>
      <c r="BR10" s="245"/>
      <c r="BS10" s="247"/>
      <c r="BT10" s="245"/>
      <c r="BU10" s="245"/>
      <c r="BV10" s="245"/>
      <c r="BW10" s="248"/>
      <c r="BX10" s="241" t="s">
        <v>65</v>
      </c>
      <c r="BY10" s="242"/>
      <c r="BZ10" s="242"/>
      <c r="CA10" s="249"/>
      <c r="CB10" s="250"/>
      <c r="CC10" s="250"/>
      <c r="CD10" s="250"/>
      <c r="CE10" s="250"/>
      <c r="CF10" s="250"/>
      <c r="CG10" s="250"/>
      <c r="CH10" s="250"/>
      <c r="CI10" s="250"/>
      <c r="CJ10" s="250"/>
      <c r="CK10" s="250"/>
      <c r="CL10" s="250"/>
      <c r="CM10" s="250"/>
      <c r="CN10" s="250"/>
      <c r="CO10" s="250"/>
      <c r="CP10" s="250"/>
      <c r="CQ10" s="250"/>
      <c r="CR10" s="250"/>
      <c r="CS10" s="242"/>
      <c r="CT10" s="251"/>
      <c r="CU10" s="251"/>
      <c r="CV10" s="251"/>
      <c r="CW10" s="251"/>
      <c r="CX10" s="251"/>
      <c r="CY10" s="252"/>
      <c r="CZ10" s="21"/>
    </row>
    <row r="11" spans="2:107" ht="18" customHeight="1" x14ac:dyDescent="0.15">
      <c r="B11" s="532"/>
      <c r="C11" s="533"/>
      <c r="D11" s="177"/>
      <c r="E11" s="177"/>
      <c r="F11" s="177"/>
      <c r="G11" s="177"/>
      <c r="H11" s="177"/>
      <c r="I11" s="177"/>
      <c r="J11" s="177"/>
      <c r="K11" s="177"/>
      <c r="L11" s="177"/>
      <c r="M11" s="599" t="s">
        <v>313</v>
      </c>
      <c r="N11" s="600"/>
      <c r="O11" s="601"/>
      <c r="P11" s="194" t="s">
        <v>66</v>
      </c>
      <c r="Q11" s="195"/>
      <c r="R11" s="196"/>
      <c r="S11" s="194"/>
      <c r="T11" s="195"/>
      <c r="U11" s="195"/>
      <c r="V11" s="195"/>
      <c r="W11" s="195"/>
      <c r="X11" s="195"/>
      <c r="Y11" s="195"/>
      <c r="Z11" s="195"/>
      <c r="AA11" s="195"/>
      <c r="AB11" s="195" t="s">
        <v>66</v>
      </c>
      <c r="AC11" s="195"/>
      <c r="AD11" s="195"/>
      <c r="AE11" s="195"/>
      <c r="AF11" s="195"/>
      <c r="AG11" s="196"/>
      <c r="AH11" s="194"/>
      <c r="AI11" s="195"/>
      <c r="AJ11" s="195"/>
      <c r="AK11" s="195"/>
      <c r="AL11" s="195"/>
      <c r="AM11" s="195"/>
      <c r="AN11" s="195"/>
      <c r="AO11" s="195"/>
      <c r="AP11" s="195" t="s">
        <v>66</v>
      </c>
      <c r="AQ11" s="195"/>
      <c r="AR11" s="195"/>
      <c r="AS11" s="196"/>
      <c r="AT11" s="194"/>
      <c r="AU11" s="195"/>
      <c r="AV11" s="195"/>
      <c r="AW11" s="195"/>
      <c r="AX11" s="195"/>
      <c r="AY11" s="195"/>
      <c r="AZ11" s="195"/>
      <c r="BA11" s="195"/>
      <c r="BB11" s="195" t="s">
        <v>66</v>
      </c>
      <c r="BC11" s="195"/>
      <c r="BD11" s="195"/>
      <c r="BE11" s="195"/>
      <c r="BF11" s="196"/>
      <c r="BG11" s="197"/>
      <c r="BH11" s="195"/>
      <c r="BI11" s="195"/>
      <c r="BJ11" s="195"/>
      <c r="BK11" s="195"/>
      <c r="BL11" s="195"/>
      <c r="BM11" s="195"/>
      <c r="BN11" s="195"/>
      <c r="BO11" s="195"/>
      <c r="BP11" s="195"/>
      <c r="BQ11" s="195"/>
      <c r="BR11" s="195"/>
      <c r="BS11" s="195"/>
      <c r="BT11" s="195" t="s">
        <v>66</v>
      </c>
      <c r="BU11" s="195"/>
      <c r="BV11" s="195"/>
      <c r="BW11" s="198"/>
      <c r="BX11" s="194"/>
      <c r="BY11" s="195"/>
      <c r="BZ11" s="195"/>
      <c r="CA11" s="195"/>
      <c r="CB11" s="195"/>
      <c r="CC11" s="195"/>
      <c r="CD11" s="195"/>
      <c r="CE11" s="195" t="s">
        <v>66</v>
      </c>
      <c r="CF11" s="195"/>
      <c r="CG11" s="195"/>
      <c r="CH11" s="195"/>
      <c r="CI11" s="195"/>
      <c r="CJ11" s="195"/>
      <c r="CK11" s="195"/>
      <c r="CL11" s="195"/>
      <c r="CM11" s="195"/>
      <c r="CN11" s="195"/>
      <c r="CO11" s="195"/>
      <c r="CP11" s="195"/>
      <c r="CQ11" s="195"/>
      <c r="CR11" s="195"/>
      <c r="CS11" s="195"/>
      <c r="CT11" s="195"/>
      <c r="CU11" s="195"/>
      <c r="CV11" s="195"/>
      <c r="CW11" s="195"/>
      <c r="CX11" s="195"/>
      <c r="CY11" s="196"/>
      <c r="CZ11" s="18"/>
      <c r="DA11" s="2"/>
    </row>
    <row r="12" spans="2:107" ht="18" customHeight="1" thickBot="1" x14ac:dyDescent="0.2">
      <c r="B12" s="534"/>
      <c r="C12" s="535"/>
      <c r="D12" s="178"/>
      <c r="E12" s="178"/>
      <c r="F12" s="178"/>
      <c r="G12" s="178"/>
      <c r="H12" s="178"/>
      <c r="I12" s="178"/>
      <c r="J12" s="178"/>
      <c r="K12" s="178"/>
      <c r="L12" s="178"/>
      <c r="M12" s="602" t="s">
        <v>314</v>
      </c>
      <c r="N12" s="603"/>
      <c r="O12" s="604"/>
      <c r="P12" s="189"/>
      <c r="Q12" s="190"/>
      <c r="R12" s="191"/>
      <c r="S12" s="189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1"/>
      <c r="AH12" s="189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1"/>
      <c r="AT12" s="189" t="s">
        <v>66</v>
      </c>
      <c r="AU12" s="190"/>
      <c r="AV12" s="190"/>
      <c r="AW12" s="190"/>
      <c r="AX12" s="190"/>
      <c r="AY12" s="190"/>
      <c r="AZ12" s="190"/>
      <c r="BA12" s="190"/>
      <c r="BB12" s="190"/>
      <c r="BC12" s="190"/>
      <c r="BD12" s="190"/>
      <c r="BE12" s="190"/>
      <c r="BF12" s="191"/>
      <c r="BG12" s="192"/>
      <c r="BH12" s="190"/>
      <c r="BI12" s="190"/>
      <c r="BJ12" s="190"/>
      <c r="BK12" s="190"/>
      <c r="BL12" s="190"/>
      <c r="BM12" s="190"/>
      <c r="BN12" s="190"/>
      <c r="BO12" s="190"/>
      <c r="BP12" s="190"/>
      <c r="BQ12" s="190" t="s">
        <v>66</v>
      </c>
      <c r="BR12" s="190"/>
      <c r="BS12" s="190"/>
      <c r="BT12" s="190"/>
      <c r="BU12" s="190"/>
      <c r="BV12" s="190"/>
      <c r="BW12" s="193"/>
      <c r="BX12" s="189"/>
      <c r="BY12" s="190"/>
      <c r="BZ12" s="190"/>
      <c r="CA12" s="190"/>
      <c r="CB12" s="190"/>
      <c r="CC12" s="190"/>
      <c r="CD12" s="190"/>
      <c r="CE12" s="190"/>
      <c r="CF12" s="190"/>
      <c r="CG12" s="190"/>
      <c r="CH12" s="190"/>
      <c r="CI12" s="190"/>
      <c r="CJ12" s="190"/>
      <c r="CK12" s="190"/>
      <c r="CL12" s="190"/>
      <c r="CM12" s="190"/>
      <c r="CN12" s="190"/>
      <c r="CO12" s="190"/>
      <c r="CP12" s="190"/>
      <c r="CQ12" s="190"/>
      <c r="CR12" s="190"/>
      <c r="CS12" s="190"/>
      <c r="CT12" s="190"/>
      <c r="CU12" s="190"/>
      <c r="CV12" s="190"/>
      <c r="CW12" s="190"/>
      <c r="CX12" s="190"/>
      <c r="CY12" s="191"/>
      <c r="CZ12" s="18"/>
      <c r="DA12" s="2"/>
    </row>
    <row r="13" spans="2:107" ht="20.100000000000001" customHeight="1" thickBot="1" x14ac:dyDescent="0.2">
      <c r="B13" s="451" t="s">
        <v>335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7"/>
      <c r="N13" s="57"/>
      <c r="O13" s="57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18"/>
      <c r="DA13" s="2"/>
    </row>
    <row r="14" spans="2:107" ht="18" customHeight="1" thickBot="1" x14ac:dyDescent="0.2">
      <c r="B14" s="213" t="s">
        <v>309</v>
      </c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5">
        <v>22</v>
      </c>
      <c r="Q14" s="218">
        <v>23</v>
      </c>
      <c r="R14" s="218">
        <v>24</v>
      </c>
      <c r="S14" s="218">
        <v>25</v>
      </c>
      <c r="T14" s="218">
        <v>26</v>
      </c>
      <c r="U14" s="218">
        <v>27</v>
      </c>
      <c r="V14" s="218">
        <v>28</v>
      </c>
      <c r="W14" s="218">
        <v>29</v>
      </c>
      <c r="X14" s="218">
        <v>30</v>
      </c>
      <c r="Y14" s="218">
        <v>31</v>
      </c>
      <c r="Z14" s="218">
        <v>32</v>
      </c>
      <c r="AA14" s="218">
        <v>33</v>
      </c>
      <c r="AB14" s="218">
        <v>34</v>
      </c>
      <c r="AC14" s="218">
        <v>35</v>
      </c>
      <c r="AD14" s="218">
        <v>36</v>
      </c>
      <c r="AE14" s="218">
        <v>37</v>
      </c>
      <c r="AF14" s="218">
        <v>38</v>
      </c>
      <c r="AG14" s="218">
        <v>39</v>
      </c>
      <c r="AH14" s="218">
        <v>40</v>
      </c>
      <c r="AI14" s="218">
        <v>41</v>
      </c>
      <c r="AJ14" s="218">
        <v>42</v>
      </c>
      <c r="AK14" s="218">
        <v>43</v>
      </c>
      <c r="AL14" s="218">
        <v>44</v>
      </c>
      <c r="AM14" s="218">
        <v>45</v>
      </c>
      <c r="AN14" s="218">
        <v>46</v>
      </c>
      <c r="AO14" s="218">
        <v>47</v>
      </c>
      <c r="AP14" s="218">
        <v>48</v>
      </c>
      <c r="AQ14" s="218">
        <v>49</v>
      </c>
      <c r="AR14" s="218">
        <v>50</v>
      </c>
      <c r="AS14" s="218">
        <v>51</v>
      </c>
      <c r="AT14" s="218">
        <v>52</v>
      </c>
      <c r="AU14" s="218">
        <v>53</v>
      </c>
      <c r="AV14" s="218">
        <v>54</v>
      </c>
      <c r="AW14" s="218">
        <v>55</v>
      </c>
      <c r="AX14" s="218">
        <v>56</v>
      </c>
      <c r="AY14" s="218">
        <v>57</v>
      </c>
      <c r="AZ14" s="218">
        <v>58</v>
      </c>
      <c r="BA14" s="218">
        <v>59</v>
      </c>
      <c r="BB14" s="218">
        <v>60</v>
      </c>
      <c r="BC14" s="218">
        <v>61</v>
      </c>
      <c r="BD14" s="218">
        <v>62</v>
      </c>
      <c r="BE14" s="218">
        <v>63</v>
      </c>
      <c r="BF14" s="218">
        <v>64</v>
      </c>
      <c r="BG14" s="218">
        <v>65</v>
      </c>
      <c r="BH14" s="218">
        <v>66</v>
      </c>
      <c r="BI14" s="218">
        <v>67</v>
      </c>
      <c r="BJ14" s="218">
        <v>68</v>
      </c>
      <c r="BK14" s="218">
        <v>69</v>
      </c>
      <c r="BL14" s="218">
        <v>70</v>
      </c>
      <c r="BM14" s="218">
        <v>71</v>
      </c>
      <c r="BN14" s="218">
        <v>72</v>
      </c>
      <c r="BO14" s="218">
        <v>73</v>
      </c>
      <c r="BP14" s="218">
        <v>74</v>
      </c>
      <c r="BQ14" s="218">
        <v>75</v>
      </c>
      <c r="BR14" s="218">
        <v>76</v>
      </c>
      <c r="BS14" s="218">
        <v>77</v>
      </c>
      <c r="BT14" s="218">
        <v>78</v>
      </c>
      <c r="BU14" s="218">
        <v>79</v>
      </c>
      <c r="BV14" s="218">
        <v>80</v>
      </c>
      <c r="BW14" s="218">
        <v>81</v>
      </c>
      <c r="BX14" s="218">
        <v>82</v>
      </c>
      <c r="BY14" s="218">
        <v>83</v>
      </c>
      <c r="BZ14" s="218">
        <v>84</v>
      </c>
      <c r="CA14" s="218">
        <v>85</v>
      </c>
      <c r="CB14" s="218">
        <v>86</v>
      </c>
      <c r="CC14" s="218">
        <v>87</v>
      </c>
      <c r="CD14" s="218">
        <v>88</v>
      </c>
      <c r="CE14" s="218">
        <v>89</v>
      </c>
      <c r="CF14" s="218">
        <v>90</v>
      </c>
      <c r="CG14" s="218">
        <v>91</v>
      </c>
      <c r="CH14" s="218">
        <v>92</v>
      </c>
      <c r="CI14" s="218">
        <v>93</v>
      </c>
      <c r="CJ14" s="218">
        <v>94</v>
      </c>
      <c r="CK14" s="218">
        <v>95</v>
      </c>
      <c r="CL14" s="218">
        <v>96</v>
      </c>
      <c r="CM14" s="218">
        <v>97</v>
      </c>
      <c r="CN14" s="218">
        <v>98</v>
      </c>
      <c r="CO14" s="218">
        <v>99</v>
      </c>
      <c r="CP14" s="218">
        <v>100</v>
      </c>
      <c r="CQ14" s="218">
        <v>101</v>
      </c>
      <c r="CR14" s="218">
        <v>102</v>
      </c>
      <c r="CS14" s="218">
        <v>103</v>
      </c>
      <c r="CT14" s="218">
        <v>104</v>
      </c>
      <c r="CU14" s="218">
        <v>105</v>
      </c>
      <c r="CV14" s="218">
        <v>106</v>
      </c>
      <c r="CW14" s="218">
        <v>107</v>
      </c>
      <c r="CX14" s="218">
        <v>108</v>
      </c>
      <c r="CY14" s="219">
        <v>109</v>
      </c>
      <c r="CZ14" s="3"/>
    </row>
    <row r="15" spans="2:107" ht="15.95" customHeight="1" x14ac:dyDescent="0.15">
      <c r="B15" s="575" t="s">
        <v>218</v>
      </c>
      <c r="C15" s="576"/>
      <c r="D15" s="576"/>
      <c r="E15" s="576"/>
      <c r="F15" s="576"/>
      <c r="G15" s="576"/>
      <c r="H15" s="576"/>
      <c r="I15" s="576"/>
      <c r="J15" s="576"/>
      <c r="K15" s="577"/>
      <c r="L15" s="621" t="s">
        <v>214</v>
      </c>
      <c r="M15" s="542" t="s">
        <v>3</v>
      </c>
      <c r="N15" s="573" t="s">
        <v>146</v>
      </c>
      <c r="O15" s="574"/>
      <c r="P15" s="180" t="str">
        <f>'○、△、×貼り付け用'!F20&amp;'○、△、×貼り付け用'!F5</f>
        <v>--</v>
      </c>
      <c r="Q15" s="337" t="str">
        <f>'○、△、×貼り付け用'!G20&amp;'○、△、×貼り付け用'!G5</f>
        <v>--</v>
      </c>
      <c r="R15" s="337" t="str">
        <f>'○、△、×貼り付け用'!H20&amp;'○、△、×貼り付け用'!H5</f>
        <v>--</v>
      </c>
      <c r="S15" s="338" t="str">
        <f>'○、△、×貼り付け用'!I20&amp;'○、△、×貼り付け用'!I5</f>
        <v>○○</v>
      </c>
      <c r="T15" s="338" t="str">
        <f>'○、△、×貼り付け用'!J20&amp;'○、△、×貼り付け用'!J5</f>
        <v>△△</v>
      </c>
      <c r="U15" s="338" t="str">
        <f>'○、△、×貼り付け用'!K20&amp;'○、△、×貼り付け用'!K5</f>
        <v>○○</v>
      </c>
      <c r="V15" s="338" t="str">
        <f>'○、△、×貼り付け用'!L20&amp;'○、△、×貼り付け用'!L5</f>
        <v>○○</v>
      </c>
      <c r="W15" s="338" t="str">
        <f>'○、△、×貼り付け用'!M20&amp;'○、△、×貼り付け用'!M5</f>
        <v>○○</v>
      </c>
      <c r="X15" s="338" t="str">
        <f>'○、△、×貼り付け用'!N20&amp;'○、△、×貼り付け用'!N5</f>
        <v>○○</v>
      </c>
      <c r="Y15" s="338" t="str">
        <f>'○、△、×貼り付け用'!O20&amp;'○、△、×貼り付け用'!O5</f>
        <v>○○</v>
      </c>
      <c r="Z15" s="338" t="str">
        <f>'○、△、×貼り付け用'!P20&amp;'○、△、×貼り付け用'!P5</f>
        <v>○○</v>
      </c>
      <c r="AA15" s="338" t="str">
        <f>'○、△、×貼り付け用'!Q20&amp;'○、△、×貼り付け用'!Q5</f>
        <v>○○</v>
      </c>
      <c r="AB15" s="338" t="str">
        <f>'○、△、×貼り付け用'!R20&amp;'○、△、×貼り付け用'!R5</f>
        <v>○△</v>
      </c>
      <c r="AC15" s="338" t="str">
        <f>'○、△、×貼り付け用'!S20&amp;'○、△、×貼り付け用'!S5</f>
        <v>○△</v>
      </c>
      <c r="AD15" s="338" t="str">
        <f>'○、△、×貼り付け用'!T20&amp;'○、△、×貼り付け用'!T5</f>
        <v>○△</v>
      </c>
      <c r="AE15" s="338" t="str">
        <f>'○、△、×貼り付け用'!U20&amp;'○、△、×貼り付け用'!U5</f>
        <v>○△</v>
      </c>
      <c r="AF15" s="338" t="str">
        <f>'○、△、×貼り付け用'!V20&amp;'○、△、×貼り付け用'!V5</f>
        <v>○△</v>
      </c>
      <c r="AG15" s="338" t="str">
        <f>'○、△、×貼り付け用'!W20&amp;'○、△、×貼り付け用'!W5</f>
        <v>△△</v>
      </c>
      <c r="AH15" s="337" t="str">
        <f>'○、△、×貼り付け用'!X20&amp;'○、△、×貼り付け用'!X5</f>
        <v>--</v>
      </c>
      <c r="AI15" s="337" t="str">
        <f>'○、△、×貼り付け用'!Y20&amp;'○、△、×貼り付け用'!Y5</f>
        <v>--</v>
      </c>
      <c r="AJ15" s="337" t="str">
        <f>'○、△、×貼り付け用'!Z20&amp;'○、△、×貼り付け用'!Z5</f>
        <v>--</v>
      </c>
      <c r="AK15" s="337" t="str">
        <f>'○、△、×貼り付け用'!AA20&amp;'○、△、×貼り付け用'!AA5</f>
        <v>--</v>
      </c>
      <c r="AL15" s="337" t="str">
        <f>'○、△、×貼り付け用'!AB20&amp;'○、△、×貼り付け用'!AB5</f>
        <v>--</v>
      </c>
      <c r="AM15" s="337" t="str">
        <f>'○、△、×貼り付け用'!AC20&amp;'○、△、×貼り付け用'!AC5</f>
        <v>--</v>
      </c>
      <c r="AN15" s="337" t="str">
        <f>'○、△、×貼り付け用'!AD20&amp;'○、△、×貼り付け用'!AD5</f>
        <v>--</v>
      </c>
      <c r="AO15" s="337" t="str">
        <f>'○、△、×貼り付け用'!AE20&amp;'○、△、×貼り付け用'!AE5</f>
        <v>--</v>
      </c>
      <c r="AP15" s="337" t="str">
        <f>'○、△、×貼り付け用'!AF20&amp;'○、△、×貼り付け用'!AF5</f>
        <v>--</v>
      </c>
      <c r="AQ15" s="337" t="str">
        <f>'○、△、×貼り付け用'!AG20&amp;'○、△、×貼り付け用'!AG5</f>
        <v>--</v>
      </c>
      <c r="AR15" s="337" t="str">
        <f>'○、△、×貼り付け用'!AH20&amp;'○、△、×貼り付け用'!AH5</f>
        <v>--</v>
      </c>
      <c r="AS15" s="337" t="str">
        <f>'○、△、×貼り付け用'!AI20&amp;'○、△、×貼り付け用'!AI5</f>
        <v>--</v>
      </c>
      <c r="AT15" s="338" t="str">
        <f>'○、△、×貼り付け用'!AJ20&amp;'○、△、×貼り付け用'!AJ5</f>
        <v>○△</v>
      </c>
      <c r="AU15" s="338" t="str">
        <f>'○、△、×貼り付け用'!AK20&amp;'○、△、×貼り付け用'!AK5</f>
        <v>○○</v>
      </c>
      <c r="AV15" s="338" t="str">
        <f>'○、△、×貼り付け用'!AL20&amp;'○、△、×貼り付け用'!AL5</f>
        <v>○△</v>
      </c>
      <c r="AW15" s="338" t="str">
        <f>'○、△、×貼り付け用'!AM20&amp;'○、△、×貼り付け用'!AM5</f>
        <v>○○</v>
      </c>
      <c r="AX15" s="338" t="str">
        <f>'○、△、×貼り付け用'!AN20&amp;'○、△、×貼り付け用'!AN5</f>
        <v>○○</v>
      </c>
      <c r="AY15" s="338" t="str">
        <f>'○、△、×貼り付け用'!AO20&amp;'○、△、×貼り付け用'!AO5</f>
        <v>○○</v>
      </c>
      <c r="AZ15" s="338" t="str">
        <f>'○、△、×貼り付け用'!AP20&amp;'○、△、×貼り付け用'!AP5</f>
        <v>○△</v>
      </c>
      <c r="BA15" s="338" t="str">
        <f>'○、△、×貼り付け用'!AQ20&amp;'○、△、×貼り付け用'!AQ5</f>
        <v>○○</v>
      </c>
      <c r="BB15" s="338" t="str">
        <f>'○、△、×貼り付け用'!AR20&amp;'○、△、×貼り付け用'!AR5</f>
        <v>○○</v>
      </c>
      <c r="BC15" s="338" t="str">
        <f>'○、△、×貼り付け用'!AS20&amp;'○、△、×貼り付け用'!AS5</f>
        <v>○△</v>
      </c>
      <c r="BD15" s="338" t="str">
        <f>'○、△、×貼り付け用'!AT20&amp;'○、△、×貼り付け用'!AT5</f>
        <v>○△</v>
      </c>
      <c r="BE15" s="338" t="str">
        <f>'○、△、×貼り付け用'!AU20&amp;'○、△、×貼り付け用'!AU5</f>
        <v>○○</v>
      </c>
      <c r="BF15" s="338" t="str">
        <f>'○、△、×貼り付け用'!AV20&amp;'○、△、×貼り付け用'!AV5</f>
        <v>○○</v>
      </c>
      <c r="BG15" s="338" t="str">
        <f>'○、△、×貼り付け用'!AW20&amp;'○、△、×貼り付け用'!AW5</f>
        <v>○○</v>
      </c>
      <c r="BH15" s="338" t="str">
        <f>'○、△、×貼り付け用'!AX20&amp;'○、△、×貼り付け用'!AX5</f>
        <v>○○</v>
      </c>
      <c r="BI15" s="338" t="str">
        <f>'○、△、×貼り付け用'!AY20&amp;'○、△、×貼り付け用'!AY5</f>
        <v>○○</v>
      </c>
      <c r="BJ15" s="338" t="str">
        <f>'○、△、×貼り付け用'!AZ20&amp;'○、△、×貼り付け用'!AZ5</f>
        <v>○△</v>
      </c>
      <c r="BK15" s="338" t="str">
        <f>'○、△、×貼り付け用'!BA20&amp;'○、△、×貼り付け用'!BA5</f>
        <v>○△</v>
      </c>
      <c r="BL15" s="338" t="str">
        <f>'○、△、×貼り付け用'!BB20&amp;'○、△、×貼り付け用'!BB5</f>
        <v>○△</v>
      </c>
      <c r="BM15" s="338" t="str">
        <f>'○、△、×貼り付け用'!BC20&amp;'○、△、×貼り付け用'!BC5</f>
        <v>○△</v>
      </c>
      <c r="BN15" s="338" t="str">
        <f>'○、△、×貼り付け用'!BD20&amp;'○、△、×貼り付け用'!BD5</f>
        <v>○△</v>
      </c>
      <c r="BO15" s="338" t="str">
        <f>'○、△、×貼り付け用'!BE20&amp;'○、△、×貼り付け用'!BE5</f>
        <v>○△</v>
      </c>
      <c r="BP15" s="338" t="str">
        <f>'○、△、×貼り付け用'!BF20&amp;'○、△、×貼り付け用'!BF5</f>
        <v>○△</v>
      </c>
      <c r="BQ15" s="338" t="str">
        <f>'○、△、×貼り付け用'!BG20&amp;'○、△、×貼り付け用'!BG5</f>
        <v>○○</v>
      </c>
      <c r="BR15" s="338" t="str">
        <f>'○、△、×貼り付け用'!BH20&amp;'○、△、×貼り付け用'!BH5</f>
        <v>○△</v>
      </c>
      <c r="BS15" s="338" t="str">
        <f>'○、△、×貼り付け用'!BI20&amp;'○、△、×貼り付け用'!BI5</f>
        <v>○○</v>
      </c>
      <c r="BT15" s="338" t="str">
        <f>'○、△、×貼り付け用'!BJ20&amp;'○、△、×貼り付け用'!BJ5</f>
        <v>○△</v>
      </c>
      <c r="BU15" s="338" t="str">
        <f>'○、△、×貼り付け用'!BK20&amp;'○、△、×貼り付け用'!BK5</f>
        <v>○○</v>
      </c>
      <c r="BV15" s="338" t="str">
        <f>'○、△、×貼り付け用'!BL20&amp;'○、△、×貼り付け用'!BL5</f>
        <v>○△</v>
      </c>
      <c r="BW15" s="338" t="str">
        <f>'○、△、×貼り付け用'!BM20&amp;'○、△、×貼り付け用'!BM5</f>
        <v>○○</v>
      </c>
      <c r="BX15" s="338" t="str">
        <f>'○、△、×貼り付け用'!BN20&amp;'○、△、×貼り付け用'!BN5</f>
        <v>○△</v>
      </c>
      <c r="BY15" s="338" t="str">
        <f>'○、△、×貼り付け用'!BO20&amp;'○、△、×貼り付け用'!BO5</f>
        <v>○○</v>
      </c>
      <c r="BZ15" s="338" t="str">
        <f>'○、△、×貼り付け用'!BP20&amp;'○、△、×貼り付け用'!BP5</f>
        <v>○○</v>
      </c>
      <c r="CA15" s="338" t="str">
        <f>'○、△、×貼り付け用'!BQ20&amp;'○、△、×貼り付け用'!BQ5</f>
        <v>○○</v>
      </c>
      <c r="CB15" s="338" t="str">
        <f>'○、△、×貼り付け用'!BR20&amp;'○、△、×貼り付け用'!BR5</f>
        <v>○○</v>
      </c>
      <c r="CC15" s="338" t="str">
        <f>'○、△、×貼り付け用'!BS20&amp;'○、△、×貼り付け用'!BS5</f>
        <v>○○</v>
      </c>
      <c r="CD15" s="338" t="str">
        <f>'○、△、×貼り付け用'!BT20&amp;'○、△、×貼り付け用'!BT5</f>
        <v>○△</v>
      </c>
      <c r="CE15" s="338" t="str">
        <f>'○、△、×貼り付け用'!BU20&amp;'○、△、×貼り付け用'!BU5</f>
        <v>○○</v>
      </c>
      <c r="CF15" s="338" t="str">
        <f>'○、△、×貼り付け用'!BV20&amp;'○、△、×貼り付け用'!BV5</f>
        <v>○○</v>
      </c>
      <c r="CG15" s="338" t="str">
        <f>'○、△、×貼り付け用'!BW20&amp;'○、△、×貼り付け用'!BW5</f>
        <v>○△</v>
      </c>
      <c r="CH15" s="338" t="str">
        <f>'○、△、×貼り付け用'!BX20&amp;'○、△、×貼り付け用'!BX5</f>
        <v>○△</v>
      </c>
      <c r="CI15" s="338" t="str">
        <f>'○、△、×貼り付け用'!BY20&amp;'○、△、×貼り付け用'!BY5</f>
        <v>○○</v>
      </c>
      <c r="CJ15" s="338" t="str">
        <f>'○、△、×貼り付け用'!BZ20&amp;'○、△、×貼り付け用'!BZ5</f>
        <v>○○</v>
      </c>
      <c r="CK15" s="338" t="str">
        <f>'○、△、×貼り付け用'!CA20&amp;'○、△、×貼り付け用'!CA5</f>
        <v>○○</v>
      </c>
      <c r="CL15" s="338" t="str">
        <f>'○、△、×貼り付け用'!CB20&amp;'○、△、×貼り付け用'!CB5</f>
        <v>○○</v>
      </c>
      <c r="CM15" s="338" t="str">
        <f>'○、△、×貼り付け用'!CC20&amp;'○、△、×貼り付け用'!CC5</f>
        <v>○○</v>
      </c>
      <c r="CN15" s="338" t="str">
        <f>'○、△、×貼り付け用'!CD20&amp;'○、△、×貼り付け用'!CD5</f>
        <v>○△</v>
      </c>
      <c r="CO15" s="338" t="str">
        <f>'○、△、×貼り付け用'!CE20&amp;'○、△、×貼り付け用'!CE5</f>
        <v>△△</v>
      </c>
      <c r="CP15" s="338" t="str">
        <f>'○、△、×貼り付け用'!CF20&amp;'○、△、×貼り付け用'!CF5</f>
        <v>○○</v>
      </c>
      <c r="CQ15" s="338" t="str">
        <f>'○、△、×貼り付け用'!CG20&amp;'○、△、×貼り付け用'!CG5</f>
        <v>○○</v>
      </c>
      <c r="CR15" s="338" t="str">
        <f>'○、△、×貼り付け用'!CH20&amp;'○、△、×貼り付け用'!CH5</f>
        <v>○△</v>
      </c>
      <c r="CS15" s="338" t="str">
        <f>'○、△、×貼り付け用'!CI20&amp;'○、△、×貼り付け用'!CI5</f>
        <v>△△</v>
      </c>
      <c r="CT15" s="338" t="str">
        <f>'○、△、×貼り付け用'!CJ20&amp;'○、△、×貼り付け用'!CJ5</f>
        <v>○△</v>
      </c>
      <c r="CU15" s="338" t="str">
        <f>'○、△、×貼り付け用'!CK20&amp;'○、△、×貼り付け用'!CK5</f>
        <v>△△</v>
      </c>
      <c r="CV15" s="338" t="str">
        <f>'○、△、×貼り付け用'!CL20&amp;'○、△、×貼り付け用'!CL5</f>
        <v>△△</v>
      </c>
      <c r="CW15" s="338" t="str">
        <f>'○、△、×貼り付け用'!CM20&amp;'○、△、×貼り付け用'!CM5</f>
        <v>△△</v>
      </c>
      <c r="CX15" s="338" t="str">
        <f>'○、△、×貼り付け用'!CN20&amp;'○、△、×貼り付け用'!CN5</f>
        <v>○△</v>
      </c>
      <c r="CY15" s="339" t="str">
        <f>'○、△、×貼り付け用'!CO20&amp;'○、△、×貼り付け用'!CO5</f>
        <v>△△</v>
      </c>
      <c r="CZ15" s="18"/>
      <c r="DA15" s="42" t="s">
        <v>30</v>
      </c>
      <c r="DB15" s="1" t="s">
        <v>23</v>
      </c>
      <c r="DC15" s="181" t="s">
        <v>142</v>
      </c>
    </row>
    <row r="16" spans="2:107" ht="15.95" customHeight="1" x14ac:dyDescent="0.15">
      <c r="B16" s="229"/>
      <c r="C16" s="230"/>
      <c r="D16" s="230"/>
      <c r="E16" s="230"/>
      <c r="F16" s="230"/>
      <c r="G16" s="230"/>
      <c r="H16" s="230"/>
      <c r="I16" s="230"/>
      <c r="J16" s="230"/>
      <c r="K16" s="231"/>
      <c r="L16" s="622"/>
      <c r="M16" s="543"/>
      <c r="N16" s="571" t="s">
        <v>147</v>
      </c>
      <c r="O16" s="572"/>
      <c r="P16" s="95" t="str">
        <f>'○、△、×貼り付け用'!F21&amp;'○、△、×貼り付け用'!F6</f>
        <v>○○</v>
      </c>
      <c r="Q16" s="11" t="str">
        <f>'○、△、×貼り付け用'!G21&amp;'○、△、×貼り付け用'!G6</f>
        <v>△△</v>
      </c>
      <c r="R16" s="11" t="str">
        <f>'○、△、×貼り付け用'!H21&amp;'○、△、×貼り付け用'!H6</f>
        <v>△○</v>
      </c>
      <c r="S16" s="11" t="str">
        <f>'○、△、×貼り付け用'!I21&amp;'○、△、×貼り付け用'!I6</f>
        <v>○△</v>
      </c>
      <c r="T16" s="11" t="str">
        <f>'○、△、×貼り付け用'!J21&amp;'○、△、×貼り付け用'!J6</f>
        <v>○△</v>
      </c>
      <c r="U16" s="11" t="str">
        <f>'○、△、×貼り付け用'!K21&amp;'○、△、×貼り付け用'!K6</f>
        <v>△△</v>
      </c>
      <c r="V16" s="11" t="str">
        <f>'○、△、×貼り付け用'!L21&amp;'○、△、×貼り付け用'!L6</f>
        <v>○○</v>
      </c>
      <c r="W16" s="11" t="str">
        <f>'○、△、×貼り付け用'!M21&amp;'○、△、×貼り付け用'!M6</f>
        <v>○△</v>
      </c>
      <c r="X16" s="11" t="str">
        <f>'○、△、×貼り付け用'!N21&amp;'○、△、×貼り付け用'!N6</f>
        <v>△△</v>
      </c>
      <c r="Y16" s="11" t="str">
        <f>'○、△、×貼り付け用'!O21&amp;'○、△、×貼り付け用'!O6</f>
        <v>○○</v>
      </c>
      <c r="Z16" s="11" t="str">
        <f>'○、△、×貼り付け用'!P21&amp;'○、△、×貼り付け用'!P6</f>
        <v>○○</v>
      </c>
      <c r="AA16" s="11" t="str">
        <f>'○、△、×貼り付け用'!Q21&amp;'○、△、×貼り付け用'!Q6</f>
        <v>○○</v>
      </c>
      <c r="AB16" s="11" t="str">
        <f>'○、△、×貼り付け用'!R21&amp;'○、△、×貼り付け用'!R6</f>
        <v>○○</v>
      </c>
      <c r="AC16" s="11" t="str">
        <f>'○、△、×貼り付け用'!S21&amp;'○、△、×貼り付け用'!S6</f>
        <v>○○</v>
      </c>
      <c r="AD16" s="11" t="str">
        <f>'○、△、×貼り付け用'!T21&amp;'○、△、×貼り付け用'!T6</f>
        <v>△○</v>
      </c>
      <c r="AE16" s="11" t="str">
        <f>'○、△、×貼り付け用'!U21&amp;'○、△、×貼り付け用'!U6</f>
        <v>○○</v>
      </c>
      <c r="AF16" s="11" t="str">
        <f>'○、△、×貼り付け用'!V21&amp;'○、△、×貼り付け用'!V6</f>
        <v>△△</v>
      </c>
      <c r="AG16" s="11" t="str">
        <f>'○、△、×貼り付け用'!W21&amp;'○、△、×貼り付け用'!W6</f>
        <v>△△</v>
      </c>
      <c r="AH16" s="11" t="str">
        <f>'○、△、×貼り付け用'!X21&amp;'○、△、×貼り付け用'!X6</f>
        <v>△△</v>
      </c>
      <c r="AI16" s="11" t="str">
        <f>'○、△、×貼り付け用'!Y21&amp;'○、△、×貼り付け用'!Y6</f>
        <v>○△</v>
      </c>
      <c r="AJ16" s="11" t="str">
        <f>'○、△、×貼り付け用'!Z21&amp;'○、△、×貼り付け用'!Z6</f>
        <v>○△</v>
      </c>
      <c r="AK16" s="11" t="str">
        <f>'○、△、×貼り付け用'!AA21&amp;'○、△、×貼り付け用'!AA6</f>
        <v>○○</v>
      </c>
      <c r="AL16" s="11" t="str">
        <f>'○、△、×貼り付け用'!AB21&amp;'○、△、×貼り付け用'!AB6</f>
        <v>○△</v>
      </c>
      <c r="AM16" s="11" t="str">
        <f>'○、△、×貼り付け用'!AC21&amp;'○、△、×貼り付け用'!AC6</f>
        <v>△○</v>
      </c>
      <c r="AN16" s="11" t="str">
        <f>'○、△、×貼り付け用'!AD21&amp;'○、△、×貼り付け用'!AD6</f>
        <v>△△</v>
      </c>
      <c r="AO16" s="11" t="str">
        <f>'○、△、×貼り付け用'!AE21&amp;'○、△、×貼り付け用'!AE6</f>
        <v>△○</v>
      </c>
      <c r="AP16" s="11" t="str">
        <f>'○、△、×貼り付け用'!AF21&amp;'○、△、×貼り付け用'!AF6</f>
        <v>△△</v>
      </c>
      <c r="AQ16" s="11" t="str">
        <f>'○、△、×貼り付け用'!AG21&amp;'○、△、×貼り付け用'!AG6</f>
        <v>○○</v>
      </c>
      <c r="AR16" s="11" t="str">
        <f>'○、△、×貼り付け用'!AH21&amp;'○、△、×貼り付け用'!AH6</f>
        <v>△○</v>
      </c>
      <c r="AS16" s="11" t="str">
        <f>'○、△、×貼り付け用'!AI21&amp;'○、△、×貼り付け用'!AI6</f>
        <v>○○</v>
      </c>
      <c r="AT16" s="11" t="str">
        <f>'○、△、×貼り付け用'!AJ21&amp;'○、△、×貼り付け用'!AJ6</f>
        <v>○○</v>
      </c>
      <c r="AU16" s="11" t="str">
        <f>'○、△、×貼り付け用'!AK21&amp;'○、△、×貼り付け用'!AK6</f>
        <v>○○</v>
      </c>
      <c r="AV16" s="11" t="str">
        <f>'○、△、×貼り付け用'!AL21&amp;'○、△、×貼り付け用'!AL6</f>
        <v>△△</v>
      </c>
      <c r="AW16" s="11" t="str">
        <f>'○、△、×貼り付け用'!AM21&amp;'○、△、×貼り付け用'!AM6</f>
        <v>△○</v>
      </c>
      <c r="AX16" s="11" t="str">
        <f>'○、△、×貼り付け用'!AN21&amp;'○、△、×貼り付け用'!AN6</f>
        <v>△○</v>
      </c>
      <c r="AY16" s="11" t="str">
        <f>'○、△、×貼り付け用'!AO21&amp;'○、△、×貼り付け用'!AO6</f>
        <v>△△</v>
      </c>
      <c r="AZ16" s="11" t="str">
        <f>'○、△、×貼り付け用'!AP21&amp;'○、△、×貼り付け用'!AP6</f>
        <v>○○</v>
      </c>
      <c r="BA16" s="11" t="str">
        <f>'○、△、×貼り付け用'!AQ21&amp;'○、△、×貼り付け用'!AQ6</f>
        <v>△○</v>
      </c>
      <c r="BB16" s="11" t="str">
        <f>'○、△、×貼り付け用'!AR21&amp;'○、△、×貼り付け用'!AR6</f>
        <v>△○</v>
      </c>
      <c r="BC16" s="11" t="str">
        <f>'○、△、×貼り付け用'!AS21&amp;'○、△、×貼り付け用'!AS6</f>
        <v>○○</v>
      </c>
      <c r="BD16" s="11" t="str">
        <f>'○、△、×貼り付け用'!AT21&amp;'○、△、×貼り付け用'!AT6</f>
        <v>△○</v>
      </c>
      <c r="BE16" s="11" t="str">
        <f>'○、△、×貼り付け用'!AU21&amp;'○、△、×貼り付け用'!AU6</f>
        <v>△○</v>
      </c>
      <c r="BF16" s="11" t="str">
        <f>'○、△、×貼り付け用'!AV21&amp;'○、△、×貼り付け用'!AV6</f>
        <v>△○</v>
      </c>
      <c r="BG16" s="11" t="str">
        <f>'○、△、×貼り付け用'!AW21&amp;'○、△、×貼り付け用'!AW6</f>
        <v>△○</v>
      </c>
      <c r="BH16" s="11" t="str">
        <f>'○、△、×貼り付け用'!AX21&amp;'○、△、×貼り付け用'!AX6</f>
        <v>△△</v>
      </c>
      <c r="BI16" s="11" t="str">
        <f>'○、△、×貼り付け用'!AY21&amp;'○、△、×貼り付け用'!AY6</f>
        <v>△△</v>
      </c>
      <c r="BJ16" s="11" t="str">
        <f>'○、△、×貼り付け用'!AZ21&amp;'○、△、×貼り付け用'!AZ6</f>
        <v>△△</v>
      </c>
      <c r="BK16" s="11" t="str">
        <f>'○、△、×貼り付け用'!BA21&amp;'○、△、×貼り付け用'!BA6</f>
        <v>△△</v>
      </c>
      <c r="BL16" s="11" t="str">
        <f>'○、△、×貼り付け用'!BB21&amp;'○、△、×貼り付け用'!BB6</f>
        <v>△△</v>
      </c>
      <c r="BM16" s="11" t="str">
        <f>'○、△、×貼り付け用'!BC21&amp;'○、△、×貼り付け用'!BC6</f>
        <v>△△</v>
      </c>
      <c r="BN16" s="11" t="str">
        <f>'○、△、×貼り付け用'!BD21&amp;'○、△、×貼り付け用'!BD6</f>
        <v>△△</v>
      </c>
      <c r="BO16" s="11" t="str">
        <f>'○、△、×貼り付け用'!BE21&amp;'○、△、×貼り付け用'!BE6</f>
        <v>△○</v>
      </c>
      <c r="BP16" s="11" t="str">
        <f>'○、△、×貼り付け用'!BF21&amp;'○、△、×貼り付け用'!BF6</f>
        <v>△△</v>
      </c>
      <c r="BQ16" s="11" t="str">
        <f>'○、△、×貼り付け用'!BG21&amp;'○、△、×貼り付け用'!BG6</f>
        <v>△○</v>
      </c>
      <c r="BR16" s="11" t="str">
        <f>'○、△、×貼り付け用'!BH21&amp;'○、△、×貼り付け用'!BH6</f>
        <v>△△</v>
      </c>
      <c r="BS16" s="11" t="str">
        <f>'○、△、×貼り付け用'!BI21&amp;'○、△、×貼り付け用'!BI6</f>
        <v>△△</v>
      </c>
      <c r="BT16" s="11" t="str">
        <f>'○、△、×貼り付け用'!BJ21&amp;'○、△、×貼り付け用'!BJ6</f>
        <v>△△</v>
      </c>
      <c r="BU16" s="11" t="str">
        <f>'○、△、×貼り付け用'!BK21&amp;'○、△、×貼り付け用'!BK6</f>
        <v>△○</v>
      </c>
      <c r="BV16" s="11" t="str">
        <f>'○、△、×貼り付け用'!BL21&amp;'○、△、×貼り付け用'!BL6</f>
        <v>△△</v>
      </c>
      <c r="BW16" s="11" t="str">
        <f>'○、△、×貼り付け用'!BM21&amp;'○、△、×貼り付け用'!BM6</f>
        <v>△△</v>
      </c>
      <c r="BX16" s="11" t="str">
        <f>'○、△、×貼り付け用'!BN21&amp;'○、△、×貼り付け用'!BN6</f>
        <v>○○</v>
      </c>
      <c r="BY16" s="11" t="str">
        <f>'○、△、×貼り付け用'!BO21&amp;'○、△、×貼り付け用'!BO6</f>
        <v>△○</v>
      </c>
      <c r="BZ16" s="11" t="str">
        <f>'○、△、×貼り付け用'!BP21&amp;'○、△、×貼り付け用'!BP6</f>
        <v>○△</v>
      </c>
      <c r="CA16" s="11" t="str">
        <f>'○、△、×貼り付け用'!BQ21&amp;'○、△、×貼り付け用'!BQ6</f>
        <v>△○</v>
      </c>
      <c r="CB16" s="11" t="str">
        <f>'○、△、×貼り付け用'!BR21&amp;'○、△、×貼り付け用'!BR6</f>
        <v>△△</v>
      </c>
      <c r="CC16" s="11" t="str">
        <f>'○、△、×貼り付け用'!BS21&amp;'○、△、×貼り付け用'!BS6</f>
        <v>△△</v>
      </c>
      <c r="CD16" s="11" t="str">
        <f>'○、△、×貼り付け用'!BT21&amp;'○、△、×貼り付け用'!BT6</f>
        <v>△△</v>
      </c>
      <c r="CE16" s="11" t="str">
        <f>'○、△、×貼り付け用'!BU21&amp;'○、△、×貼り付け用'!BU6</f>
        <v>△△</v>
      </c>
      <c r="CF16" s="11" t="str">
        <f>'○、△、×貼り付け用'!BV21&amp;'○、△、×貼り付け用'!BV6</f>
        <v>△○</v>
      </c>
      <c r="CG16" s="11" t="str">
        <f>'○、△、×貼り付け用'!BW21&amp;'○、△、×貼り付け用'!BW6</f>
        <v>△○</v>
      </c>
      <c r="CH16" s="11" t="str">
        <f>'○、△、×貼り付け用'!BX21&amp;'○、△、×貼り付け用'!BX6</f>
        <v>△△</v>
      </c>
      <c r="CI16" s="11" t="str">
        <f>'○、△、×貼り付け用'!BY21&amp;'○、△、×貼り付け用'!BY6</f>
        <v>△△</v>
      </c>
      <c r="CJ16" s="11" t="str">
        <f>'○、△、×貼り付け用'!BZ21&amp;'○、△、×貼り付け用'!BZ6</f>
        <v>○○</v>
      </c>
      <c r="CK16" s="11" t="str">
        <f>'○、△、×貼り付け用'!CA21&amp;'○、△、×貼り付け用'!CA6</f>
        <v>△△</v>
      </c>
      <c r="CL16" s="11" t="str">
        <f>'○、△、×貼り付け用'!CB21&amp;'○、△、×貼り付け用'!CB6</f>
        <v>△△</v>
      </c>
      <c r="CM16" s="11" t="str">
        <f>'○、△、×貼り付け用'!CC21&amp;'○、△、×貼り付け用'!CC6</f>
        <v>△△</v>
      </c>
      <c r="CN16" s="11" t="str">
        <f>'○、△、×貼り付け用'!CD21&amp;'○、△、×貼り付け用'!CD6</f>
        <v>△○</v>
      </c>
      <c r="CO16" s="11" t="str">
        <f>'○、△、×貼り付け用'!CE21&amp;'○、△、×貼り付け用'!CE6</f>
        <v>△○</v>
      </c>
      <c r="CP16" s="11" t="str">
        <f>'○、△、×貼り付け用'!CF21&amp;'○、△、×貼り付け用'!CF6</f>
        <v>△△</v>
      </c>
      <c r="CQ16" s="11" t="str">
        <f>'○、△、×貼り付け用'!CG21&amp;'○、△、×貼り付け用'!CG6</f>
        <v>△○</v>
      </c>
      <c r="CR16" s="11" t="str">
        <f>'○、△、×貼り付け用'!CH21&amp;'○、△、×貼り付け用'!CH6</f>
        <v>△○</v>
      </c>
      <c r="CS16" s="11" t="str">
        <f>'○、△、×貼り付け用'!CI21&amp;'○、△、×貼り付け用'!CI6</f>
        <v>△○</v>
      </c>
      <c r="CT16" s="11" t="str">
        <f>'○、△、×貼り付け用'!CJ21&amp;'○、△、×貼り付け用'!CJ6</f>
        <v>△○</v>
      </c>
      <c r="CU16" s="11" t="str">
        <f>'○、△、×貼り付け用'!CK21&amp;'○、△、×貼り付け用'!CK6</f>
        <v>△○</v>
      </c>
      <c r="CV16" s="11" t="str">
        <f>'○、△、×貼り付け用'!CL21&amp;'○、△、×貼り付け用'!CL6</f>
        <v>△△</v>
      </c>
      <c r="CW16" s="11" t="str">
        <f>'○、△、×貼り付け用'!CM21&amp;'○、△、×貼り付け用'!CM6</f>
        <v>△△</v>
      </c>
      <c r="CX16" s="11" t="str">
        <f>'○、△、×貼り付け用'!CN21&amp;'○、△、×貼り付け用'!CN6</f>
        <v>△○</v>
      </c>
      <c r="CY16" s="36" t="str">
        <f>'○、△、×貼り付け用'!CO21&amp;'○、△、×貼り付け用'!CO6</f>
        <v>△△</v>
      </c>
      <c r="CZ16" s="18"/>
      <c r="DA16" s="41" t="s">
        <v>38</v>
      </c>
      <c r="DB16" s="1" t="s">
        <v>23</v>
      </c>
      <c r="DC16" s="181" t="s">
        <v>142</v>
      </c>
    </row>
    <row r="17" spans="2:113" ht="15.95" customHeight="1" x14ac:dyDescent="0.15">
      <c r="B17" s="210"/>
      <c r="C17" s="211"/>
      <c r="D17" s="211"/>
      <c r="E17" s="211"/>
      <c r="F17" s="211"/>
      <c r="G17" s="211"/>
      <c r="H17" s="211"/>
      <c r="I17" s="211"/>
      <c r="J17" s="211"/>
      <c r="K17" s="212"/>
      <c r="L17" s="622"/>
      <c r="M17" s="543"/>
      <c r="N17" s="571" t="s">
        <v>148</v>
      </c>
      <c r="O17" s="572"/>
      <c r="P17" s="95" t="str">
        <f>'○、△、×貼り付け用'!F22&amp;'○、△、×貼り付け用'!F7</f>
        <v>○○</v>
      </c>
      <c r="Q17" s="11" t="str">
        <f>'○、△、×貼り付け用'!G22&amp;'○、△、×貼り付け用'!G7</f>
        <v>○-</v>
      </c>
      <c r="R17" s="11" t="str">
        <f>'○、△、×貼り付け用'!H22&amp;'○、△、×貼り付け用'!H7</f>
        <v>△△</v>
      </c>
      <c r="S17" s="11" t="str">
        <f>'○、△、×貼り付け用'!I22&amp;'○、△、×貼り付け用'!I7</f>
        <v>△△</v>
      </c>
      <c r="T17" s="11" t="str">
        <f>'○、△、×貼り付け用'!J22&amp;'○、△、×貼り付け用'!J7</f>
        <v>△△</v>
      </c>
      <c r="U17" s="11" t="str">
        <f>'○、△、×貼り付け用'!K22&amp;'○、△、×貼り付け用'!K7</f>
        <v>-△</v>
      </c>
      <c r="V17" s="11" t="str">
        <f>'○、△、×貼り付け用'!L22&amp;'○、△、×貼り付け用'!L7</f>
        <v>△○</v>
      </c>
      <c r="W17" s="11" t="str">
        <f>'○、△、×貼り付け用'!M22&amp;'○、△、×貼り付け用'!M7</f>
        <v>○○</v>
      </c>
      <c r="X17" s="11" t="str">
        <f>'○、△、×貼り付け用'!N22&amp;'○、△、×貼り付け用'!N7</f>
        <v>○○</v>
      </c>
      <c r="Y17" s="11" t="str">
        <f>'○、△、×貼り付け用'!O22&amp;'○、△、×貼り付け用'!O7</f>
        <v>○○</v>
      </c>
      <c r="Z17" s="11" t="str">
        <f>'○、△、×貼り付け用'!P22&amp;'○、△、×貼り付け用'!P7</f>
        <v>△△</v>
      </c>
      <c r="AA17" s="11" t="str">
        <f>'○、△、×貼り付け用'!Q22&amp;'○、△、×貼り付け用'!Q7</f>
        <v>△△</v>
      </c>
      <c r="AB17" s="11" t="str">
        <f>'○、△、×貼り付け用'!R22&amp;'○、△、×貼り付け用'!R7</f>
        <v>△○</v>
      </c>
      <c r="AC17" s="11" t="str">
        <f>'○、△、×貼り付け用'!S22&amp;'○、△、×貼り付け用'!S7</f>
        <v>△○</v>
      </c>
      <c r="AD17" s="11" t="str">
        <f>'○、△、×貼り付け用'!T22&amp;'○、△、×貼り付け用'!T7</f>
        <v>○○</v>
      </c>
      <c r="AE17" s="11" t="str">
        <f>'○、△、×貼り付け用'!U22&amp;'○、△、×貼り付け用'!U7</f>
        <v>-△</v>
      </c>
      <c r="AF17" s="11" t="str">
        <f>'○、△、×貼り付け用'!V22&amp;'○、△、×貼り付け用'!V7</f>
        <v>○○</v>
      </c>
      <c r="AG17" s="11" t="str">
        <f>'○、△、×貼り付け用'!W22&amp;'○、△、×貼り付け用'!W7</f>
        <v>△△</v>
      </c>
      <c r="AH17" s="11" t="str">
        <f>'○、△、×貼り付け用'!X22&amp;'○、△、×貼り付け用'!X7</f>
        <v>△△</v>
      </c>
      <c r="AI17" s="11" t="str">
        <f>'○、△、×貼り付け用'!Y22&amp;'○、△、×貼り付け用'!Y7</f>
        <v>○○</v>
      </c>
      <c r="AJ17" s="11" t="str">
        <f>'○、△、×貼り付け用'!Z22&amp;'○、△、×貼り付け用'!Z7</f>
        <v>○-</v>
      </c>
      <c r="AK17" s="11" t="str">
        <f>'○、△、×貼り付け用'!AA22&amp;'○、△、×貼り付け用'!AA7</f>
        <v>○○</v>
      </c>
      <c r="AL17" s="11" t="str">
        <f>'○、△、×貼り付け用'!AB22&amp;'○、△、×貼り付け用'!AB7</f>
        <v>△△</v>
      </c>
      <c r="AM17" s="11" t="str">
        <f>'○、△、×貼り付け用'!AC22&amp;'○、△、×貼り付け用'!AC7</f>
        <v>○△</v>
      </c>
      <c r="AN17" s="11" t="str">
        <f>'○、△、×貼り付け用'!AD22&amp;'○、△、×貼り付け用'!AD7</f>
        <v>○○</v>
      </c>
      <c r="AO17" s="11" t="str">
        <f>'○、△、×貼り付け用'!AE22&amp;'○、△、×貼り付け用'!AE7</f>
        <v>○△</v>
      </c>
      <c r="AP17" s="11" t="str">
        <f>'○、△、×貼り付け用'!AF22&amp;'○、△、×貼り付け用'!AF7</f>
        <v>○○</v>
      </c>
      <c r="AQ17" s="11" t="str">
        <f>'○、△、×貼り付け用'!AG22&amp;'○、△、×貼り付け用'!AG7</f>
        <v>-△</v>
      </c>
      <c r="AR17" s="11" t="str">
        <f>'○、△、×貼り付け用'!AH22&amp;'○、△、×貼り付け用'!AH7</f>
        <v>○-</v>
      </c>
      <c r="AS17" s="11" t="str">
        <f>'○、△、×貼り付け用'!AI22&amp;'○、△、×貼り付け用'!AI7</f>
        <v>△○</v>
      </c>
      <c r="AT17" s="11" t="str">
        <f>'○、△、×貼り付け用'!AJ22&amp;'○、△、×貼り付け用'!AJ7</f>
        <v>△△</v>
      </c>
      <c r="AU17" s="11" t="str">
        <f>'○、△、×貼り付け用'!AK22&amp;'○、△、×貼り付け用'!AK7</f>
        <v>○△</v>
      </c>
      <c r="AV17" s="11" t="str">
        <f>'○、△、×貼り付け用'!AL22&amp;'○、△、×貼り付け用'!AL7</f>
        <v>○○</v>
      </c>
      <c r="AW17" s="11" t="str">
        <f>'○、△、×貼り付け用'!AM22&amp;'○、△、×貼り付け用'!AM7</f>
        <v>○○</v>
      </c>
      <c r="AX17" s="11" t="str">
        <f>'○、△、×貼り付け用'!AN22&amp;'○、△、×貼り付け用'!AN7</f>
        <v>○△</v>
      </c>
      <c r="AY17" s="11" t="str">
        <f>'○、△、×貼り付け用'!AO22&amp;'○、△、×貼り付け用'!AO7</f>
        <v>○○</v>
      </c>
      <c r="AZ17" s="11" t="str">
        <f>'○、△、×貼り付け用'!AP22&amp;'○、△、×貼り付け用'!AP7</f>
        <v>△△</v>
      </c>
      <c r="BA17" s="11" t="str">
        <f>'○、△、×貼り付け用'!AQ22&amp;'○、△、×貼り付け用'!AQ7</f>
        <v>○△</v>
      </c>
      <c r="BB17" s="11" t="str">
        <f>'○、△、×貼り付け用'!AR22&amp;'○、△、×貼り付け用'!AR7</f>
        <v>○○</v>
      </c>
      <c r="BC17" s="11" t="str">
        <f>'○、△、×貼り付け用'!AS22&amp;'○、△、×貼り付け用'!AS7</f>
        <v>○○</v>
      </c>
      <c r="BD17" s="11" t="str">
        <f>'○、△、×貼り付け用'!AT22&amp;'○、△、×貼り付け用'!AT7</f>
        <v>○○</v>
      </c>
      <c r="BE17" s="11" t="str">
        <f>'○、△、×貼り付け用'!AU22&amp;'○、△、×貼り付け用'!AU7</f>
        <v>○△</v>
      </c>
      <c r="BF17" s="11" t="str">
        <f>'○、△、×貼り付け用'!AV22&amp;'○、△、×貼り付け用'!AV7</f>
        <v>○○</v>
      </c>
      <c r="BG17" s="11" t="str">
        <f>'○、△、×貼り付け用'!AW22&amp;'○、△、×貼り付け用'!AW7</f>
        <v>○○</v>
      </c>
      <c r="BH17" s="11" t="str">
        <f>'○、△、×貼り付け用'!AX22&amp;'○、△、×貼り付け用'!AX7</f>
        <v>△-</v>
      </c>
      <c r="BI17" s="11" t="str">
        <f>'○、△、×貼り付け用'!AY22&amp;'○、△、×貼り付け用'!AY7</f>
        <v>△△</v>
      </c>
      <c r="BJ17" s="11" t="str">
        <f>'○、△、×貼り付け用'!AZ22&amp;'○、△、×貼り付け用'!AZ7</f>
        <v>△△</v>
      </c>
      <c r="BK17" s="11" t="str">
        <f>'○、△、×貼り付け用'!BA22&amp;'○、△、×貼り付け用'!BA7</f>
        <v>△△</v>
      </c>
      <c r="BL17" s="11" t="str">
        <f>'○、△、×貼り付け用'!BB22&amp;'○、△、×貼り付け用'!BB7</f>
        <v>△○</v>
      </c>
      <c r="BM17" s="11" t="str">
        <f>'○、△、×貼り付け用'!BC22&amp;'○、△、×貼り付け用'!BC7</f>
        <v>△○</v>
      </c>
      <c r="BN17" s="11" t="str">
        <f>'○、△、×貼り付け用'!BD22&amp;'○、△、×貼り付け用'!BD7</f>
        <v>△△</v>
      </c>
      <c r="BO17" s="11" t="str">
        <f>'○、△、×貼り付け用'!BE22&amp;'○、△、×貼り付け用'!BE7</f>
        <v>△△</v>
      </c>
      <c r="BP17" s="11" t="str">
        <f>'○、△、×貼り付け用'!BF22&amp;'○、△、×貼り付け用'!BF7</f>
        <v>△△</v>
      </c>
      <c r="BQ17" s="11" t="str">
        <f>'○、△、×貼り付け用'!BG22&amp;'○、△、×貼り付け用'!BG7</f>
        <v>△○</v>
      </c>
      <c r="BR17" s="11" t="str">
        <f>'○、△、×貼り付け用'!BH22&amp;'○、△、×貼り付け用'!BH7</f>
        <v>△△</v>
      </c>
      <c r="BS17" s="11" t="str">
        <f>'○、△、×貼り付け用'!BI22&amp;'○、△、×貼り付け用'!BI7</f>
        <v>△△</v>
      </c>
      <c r="BT17" s="11" t="str">
        <f>'○、△、×貼り付け用'!BJ22&amp;'○、△、×貼り付け用'!BJ7</f>
        <v>△○</v>
      </c>
      <c r="BU17" s="11" t="str">
        <f>'○、△、×貼り付け用'!BK22&amp;'○、△、×貼り付け用'!BK7</f>
        <v>△○</v>
      </c>
      <c r="BV17" s="11" t="str">
        <f>'○、△、×貼り付け用'!BL22&amp;'○、△、×貼り付け用'!BL7</f>
        <v>△○</v>
      </c>
      <c r="BW17" s="11" t="str">
        <f>'○、△、×貼り付け用'!BM22&amp;'○、△、×貼り付け用'!BM7</f>
        <v>○○</v>
      </c>
      <c r="BX17" s="11" t="str">
        <f>'○、△、×貼り付け用'!BN22&amp;'○、△、×貼り付け用'!BN7</f>
        <v>△△</v>
      </c>
      <c r="BY17" s="11" t="str">
        <f>'○、△、×貼り付け用'!BO22&amp;'○、△、×貼り付け用'!BO7</f>
        <v>○△</v>
      </c>
      <c r="BZ17" s="11" t="str">
        <f>'○、△、×貼り付け用'!BP22&amp;'○、△、×貼り付け用'!BP7</f>
        <v>△△</v>
      </c>
      <c r="CA17" s="11" t="str">
        <f>'○、△、×貼り付け用'!BQ22&amp;'○、△、×貼り付け用'!BQ7</f>
        <v>○○</v>
      </c>
      <c r="CB17" s="11" t="str">
        <f>'○、△、×貼り付け用'!BR22&amp;'○、△、×貼り付け用'!BR7</f>
        <v>○○</v>
      </c>
      <c r="CC17" s="11" t="str">
        <f>'○、△、×貼り付け用'!BS22&amp;'○、△、×貼り付け用'!BS7</f>
        <v>○○</v>
      </c>
      <c r="CD17" s="11" t="str">
        <f>'○、△、×貼り付け用'!BT22&amp;'○、△、×貼り付け用'!BT7</f>
        <v>○△</v>
      </c>
      <c r="CE17" s="11" t="str">
        <f>'○、△、×貼り付け用'!BU22&amp;'○、△、×貼り付け用'!BU7</f>
        <v>○○</v>
      </c>
      <c r="CF17" s="11" t="str">
        <f>'○、△、×貼り付け用'!BV22&amp;'○、△、×貼り付け用'!BV7</f>
        <v>○○</v>
      </c>
      <c r="CG17" s="11" t="str">
        <f>'○、△、×貼り付け用'!BW22&amp;'○、△、×貼り付け用'!BW7</f>
        <v>△○</v>
      </c>
      <c r="CH17" s="11" t="str">
        <f>'○、△、×貼り付け用'!BX22&amp;'○、△、×貼り付け用'!BX7</f>
        <v>△△</v>
      </c>
      <c r="CI17" s="11" t="str">
        <f>'○、△、×貼り付け用'!BY22&amp;'○、△、×貼り付け用'!BY7</f>
        <v>△○</v>
      </c>
      <c r="CJ17" s="11" t="str">
        <f>'○、△、×貼り付け用'!BZ22&amp;'○、△、×貼り付け用'!BZ7</f>
        <v>○○</v>
      </c>
      <c r="CK17" s="11" t="str">
        <f>'○、△、×貼り付け用'!CA22&amp;'○、△、×貼り付け用'!CA7</f>
        <v>○○</v>
      </c>
      <c r="CL17" s="11" t="str">
        <f>'○、△、×貼り付け用'!CB22&amp;'○、△、×貼り付け用'!CB7</f>
        <v>○○</v>
      </c>
      <c r="CM17" s="11" t="str">
        <f>'○、△、×貼り付け用'!CC22&amp;'○、△、×貼り付け用'!CC7</f>
        <v>△△</v>
      </c>
      <c r="CN17" s="11" t="str">
        <f>'○、△、×貼り付け用'!CD22&amp;'○、△、×貼り付け用'!CD7</f>
        <v>△△</v>
      </c>
      <c r="CO17" s="11" t="str">
        <f>'○、△、×貼り付け用'!CE22&amp;'○、△、×貼り付け用'!CE7</f>
        <v>△○</v>
      </c>
      <c r="CP17" s="11" t="str">
        <f>'○、△、×貼り付け用'!CF22&amp;'○、△、×貼り付け用'!CF7</f>
        <v>○○</v>
      </c>
      <c r="CQ17" s="11" t="str">
        <f>'○、△、×貼り付け用'!CG22&amp;'○、△、×貼り付け用'!CG7</f>
        <v>○○</v>
      </c>
      <c r="CR17" s="11" t="str">
        <f>'○、△、×貼り付け用'!CH22&amp;'○、△、×貼り付け用'!CH7</f>
        <v>○△</v>
      </c>
      <c r="CS17" s="11" t="str">
        <f>'○、△、×貼り付け用'!CI22&amp;'○、△、×貼り付け用'!CI7</f>
        <v>△△</v>
      </c>
      <c r="CT17" s="11" t="str">
        <f>'○、△、×貼り付け用'!CJ22&amp;'○、△、×貼り付け用'!CJ7</f>
        <v>△○</v>
      </c>
      <c r="CU17" s="11" t="str">
        <f>'○、△、×貼り付け用'!CK22&amp;'○、△、×貼り付け用'!CK7</f>
        <v>△△</v>
      </c>
      <c r="CV17" s="11" t="str">
        <f>'○、△、×貼り付け用'!CL22&amp;'○、△、×貼り付け用'!CL7</f>
        <v>△△</v>
      </c>
      <c r="CW17" s="11" t="str">
        <f>'○、△、×貼り付け用'!CM22&amp;'○、△、×貼り付け用'!CM7</f>
        <v>△△</v>
      </c>
      <c r="CX17" s="11" t="str">
        <f>'○、△、×貼り付け用'!CN22&amp;'○、△、×貼り付け用'!CN7</f>
        <v>△△</v>
      </c>
      <c r="CY17" s="36" t="str">
        <f>'○、△、×貼り付け用'!CO22&amp;'○、△、×貼り付け用'!CO7</f>
        <v>-△</v>
      </c>
      <c r="CZ17" s="18"/>
      <c r="DA17" s="41" t="s">
        <v>39</v>
      </c>
      <c r="DB17" s="1" t="s">
        <v>23</v>
      </c>
      <c r="DC17" s="181" t="s">
        <v>142</v>
      </c>
    </row>
    <row r="18" spans="2:113" ht="15.95" customHeight="1" x14ac:dyDescent="0.15">
      <c r="B18" s="208"/>
      <c r="C18" s="206"/>
      <c r="D18" s="206"/>
      <c r="E18" s="206"/>
      <c r="F18" s="206"/>
      <c r="G18" s="206"/>
      <c r="H18" s="206"/>
      <c r="I18" s="206"/>
      <c r="J18" s="206"/>
      <c r="K18" s="206"/>
      <c r="L18" s="622"/>
      <c r="M18" s="543"/>
      <c r="N18" s="564" t="s">
        <v>149</v>
      </c>
      <c r="O18" s="565"/>
      <c r="P18" s="111" t="str">
        <f>'○、△、×貼り付け用'!F23&amp;'○、△、×貼り付け用'!F8</f>
        <v>--</v>
      </c>
      <c r="Q18" s="340" t="str">
        <f>'○、△、×貼り付け用'!G23&amp;'○、△、×貼り付け用'!G8</f>
        <v>--</v>
      </c>
      <c r="R18" s="340" t="str">
        <f>'○、△、×貼り付け用'!H23&amp;'○、△、×貼り付け用'!H8</f>
        <v>--</v>
      </c>
      <c r="S18" s="12" t="str">
        <f>'○、△、×貼り付け用'!I23&amp;'○、△、×貼り付け用'!I8</f>
        <v>△△</v>
      </c>
      <c r="T18" s="12" t="str">
        <f>'○、△、×貼り付け用'!J23&amp;'○、△、×貼り付け用'!J8</f>
        <v>△△</v>
      </c>
      <c r="U18" s="12" t="str">
        <f>'○、△、×貼り付け用'!K23&amp;'○、△、×貼り付け用'!K8</f>
        <v>△△</v>
      </c>
      <c r="V18" s="12" t="str">
        <f>'○、△、×貼り付け用'!L23&amp;'○、△、×貼り付け用'!L8</f>
        <v>××</v>
      </c>
      <c r="W18" s="12" t="str">
        <f>'○、△、×貼り付け用'!M23&amp;'○、△、×貼り付け用'!M8</f>
        <v>××</v>
      </c>
      <c r="X18" s="12" t="str">
        <f>'○、△、×貼り付け用'!N23&amp;'○、△、×貼り付け用'!N8</f>
        <v>△×</v>
      </c>
      <c r="Y18" s="12" t="str">
        <f>'○、△、×貼り付け用'!O23&amp;'○、△、×貼り付け用'!O8</f>
        <v>××</v>
      </c>
      <c r="Z18" s="12" t="str">
        <f>'○、△、×貼り付け用'!P23&amp;'○、△、×貼り付け用'!P8</f>
        <v>△×</v>
      </c>
      <c r="AA18" s="12" t="str">
        <f>'○、△、×貼り付け用'!Q23&amp;'○、△、×貼り付け用'!Q8</f>
        <v>△△</v>
      </c>
      <c r="AB18" s="12" t="str">
        <f>'○、△、×貼り付け用'!R23&amp;'○、△、×貼り付け用'!R8</f>
        <v>△△</v>
      </c>
      <c r="AC18" s="12" t="str">
        <f>'○、△、×貼り付け用'!S23&amp;'○、△、×貼り付け用'!S8</f>
        <v>△×</v>
      </c>
      <c r="AD18" s="12" t="str">
        <f>'○、△、×貼り付け用'!T23&amp;'○、△、×貼り付け用'!T8</f>
        <v>△×</v>
      </c>
      <c r="AE18" s="12" t="str">
        <f>'○、△、×貼り付け用'!U23&amp;'○、△、×貼り付け用'!U8</f>
        <v>△×</v>
      </c>
      <c r="AF18" s="12" t="str">
        <f>'○、△、×貼り付け用'!V23&amp;'○、△、×貼り付け用'!V8</f>
        <v>△△</v>
      </c>
      <c r="AG18" s="12" t="str">
        <f>'○、△、×貼り付け用'!W23&amp;'○、△、×貼り付け用'!W8</f>
        <v>△△</v>
      </c>
      <c r="AH18" s="340" t="str">
        <f>'○、△、×貼り付け用'!X23&amp;'○、△、×貼り付け用'!X8</f>
        <v>--</v>
      </c>
      <c r="AI18" s="340" t="str">
        <f>'○、△、×貼り付け用'!Y23&amp;'○、△、×貼り付け用'!Y8</f>
        <v>--</v>
      </c>
      <c r="AJ18" s="340" t="str">
        <f>'○、△、×貼り付け用'!Z23&amp;'○、△、×貼り付け用'!Z8</f>
        <v>--</v>
      </c>
      <c r="AK18" s="340" t="str">
        <f>'○、△、×貼り付け用'!AA23&amp;'○、△、×貼り付け用'!AA8</f>
        <v>--</v>
      </c>
      <c r="AL18" s="340" t="str">
        <f>'○、△、×貼り付け用'!AB23&amp;'○、△、×貼り付け用'!AB8</f>
        <v>--</v>
      </c>
      <c r="AM18" s="340" t="str">
        <f>'○、△、×貼り付け用'!AC23&amp;'○、△、×貼り付け用'!AC8</f>
        <v>--</v>
      </c>
      <c r="AN18" s="340" t="str">
        <f>'○、△、×貼り付け用'!AD23&amp;'○、△、×貼り付け用'!AD8</f>
        <v>--</v>
      </c>
      <c r="AO18" s="340" t="str">
        <f>'○、△、×貼り付け用'!AE23&amp;'○、△、×貼り付け用'!AE8</f>
        <v>--</v>
      </c>
      <c r="AP18" s="340" t="str">
        <f>'○、△、×貼り付け用'!AF23&amp;'○、△、×貼り付け用'!AF8</f>
        <v>--</v>
      </c>
      <c r="AQ18" s="340" t="str">
        <f>'○、△、×貼り付け用'!AG23&amp;'○、△、×貼り付け用'!AG8</f>
        <v>--</v>
      </c>
      <c r="AR18" s="340" t="str">
        <f>'○、△、×貼り付け用'!AH23&amp;'○、△、×貼り付け用'!AH8</f>
        <v>--</v>
      </c>
      <c r="AS18" s="340" t="str">
        <f>'○、△、×貼り付け用'!AI23&amp;'○、△、×貼り付け用'!AI8</f>
        <v>--</v>
      </c>
      <c r="AT18" s="12" t="str">
        <f>'○、△、×貼り付け用'!AJ23&amp;'○、△、×貼り付け用'!AJ8</f>
        <v>△×</v>
      </c>
      <c r="AU18" s="12" t="str">
        <f>'○、△、×貼り付け用'!AK23&amp;'○、△、×貼り付け用'!AK8</f>
        <v>△×</v>
      </c>
      <c r="AV18" s="12" t="str">
        <f>'○、△、×貼り付け用'!AL23&amp;'○、△、×貼り付け用'!AL8</f>
        <v>△×</v>
      </c>
      <c r="AW18" s="12" t="str">
        <f>'○、△、×貼り付け用'!AM23&amp;'○、△、×貼り付け用'!AM8</f>
        <v>△×</v>
      </c>
      <c r="AX18" s="12" t="str">
        <f>'○、△、×貼り付け用'!AN23&amp;'○、△、×貼り付け用'!AN8</f>
        <v>△×</v>
      </c>
      <c r="AY18" s="12" t="str">
        <f>'○、△、×貼り付け用'!AO23&amp;'○、△、×貼り付け用'!AO8</f>
        <v>××</v>
      </c>
      <c r="AZ18" s="12" t="str">
        <f>'○、△、×貼り付け用'!AP23&amp;'○、△、×貼り付け用'!AP8</f>
        <v>△×</v>
      </c>
      <c r="BA18" s="12" t="str">
        <f>'○、△、×貼り付け用'!AQ23&amp;'○、△、×貼り付け用'!AQ8</f>
        <v>△×</v>
      </c>
      <c r="BB18" s="12" t="str">
        <f>'○、△、×貼り付け用'!AR23&amp;'○、△、×貼り付け用'!AR8</f>
        <v>△×</v>
      </c>
      <c r="BC18" s="12" t="str">
        <f>'○、△、×貼り付け用'!AS23&amp;'○、△、×貼り付け用'!AS8</f>
        <v>××</v>
      </c>
      <c r="BD18" s="12" t="str">
        <f>'○、△、×貼り付け用'!AT23&amp;'○、△、×貼り付け用'!AT8</f>
        <v>××</v>
      </c>
      <c r="BE18" s="12" t="str">
        <f>'○、△、×貼り付け用'!AU23&amp;'○、△、×貼り付け用'!AU8</f>
        <v>××</v>
      </c>
      <c r="BF18" s="12" t="str">
        <f>'○、△、×貼り付け用'!AV23&amp;'○、△、×貼り付け用'!AV8</f>
        <v>××</v>
      </c>
      <c r="BG18" s="12" t="str">
        <f>'○、△、×貼り付け用'!AW23&amp;'○、△、×貼り付け用'!AW8</f>
        <v>××</v>
      </c>
      <c r="BH18" s="12" t="str">
        <f>'○、△、×貼り付け用'!AX23&amp;'○、△、×貼り付け用'!AX8</f>
        <v>△△</v>
      </c>
      <c r="BI18" s="12" t="str">
        <f>'○、△、×貼り付け用'!AY23&amp;'○、△、×貼り付け用'!AY8</f>
        <v>△×</v>
      </c>
      <c r="BJ18" s="12" t="str">
        <f>'○、△、×貼り付け用'!AZ23&amp;'○、△、×貼り付け用'!AZ8</f>
        <v>△△</v>
      </c>
      <c r="BK18" s="12" t="str">
        <f>'○、△、×貼り付け用'!BA23&amp;'○、△、×貼り付け用'!BA8</f>
        <v>△△</v>
      </c>
      <c r="BL18" s="12" t="str">
        <f>'○、△、×貼り付け用'!BB23&amp;'○、△、×貼り付け用'!BB8</f>
        <v>△△</v>
      </c>
      <c r="BM18" s="12" t="str">
        <f>'○、△、×貼り付け用'!BC23&amp;'○、△、×貼り付け用'!BC8</f>
        <v>△△</v>
      </c>
      <c r="BN18" s="12" t="str">
        <f>'○、△、×貼り付け用'!BD23&amp;'○、△、×貼り付け用'!BD8</f>
        <v>△△</v>
      </c>
      <c r="BO18" s="12" t="str">
        <f>'○、△、×貼り付け用'!BE23&amp;'○、△、×貼り付け用'!BE8</f>
        <v>△△</v>
      </c>
      <c r="BP18" s="12" t="str">
        <f>'○、△、×貼り付け用'!BF23&amp;'○、△、×貼り付け用'!BF8</f>
        <v>△△</v>
      </c>
      <c r="BQ18" s="12" t="str">
        <f>'○、△、×貼り付け用'!BG23&amp;'○、△、×貼り付け用'!BG8</f>
        <v>△△</v>
      </c>
      <c r="BR18" s="12" t="str">
        <f>'○、△、×貼り付け用'!BH23&amp;'○、△、×貼り付け用'!BH8</f>
        <v>△△</v>
      </c>
      <c r="BS18" s="12" t="str">
        <f>'○、△、×貼り付け用'!BI23&amp;'○、△、×貼り付け用'!BI8</f>
        <v>△△</v>
      </c>
      <c r="BT18" s="12" t="str">
        <f>'○、△、×貼り付け用'!BJ23&amp;'○、△、×貼り付け用'!BJ8</f>
        <v>△△</v>
      </c>
      <c r="BU18" s="12" t="str">
        <f>'○、△、×貼り付け用'!BK23&amp;'○、△、×貼り付け用'!BK8</f>
        <v>△△</v>
      </c>
      <c r="BV18" s="12" t="str">
        <f>'○、△、×貼り付け用'!BL23&amp;'○、△、×貼り付け用'!BL8</f>
        <v>△△</v>
      </c>
      <c r="BW18" s="12" t="str">
        <f>'○、△、×貼り付け用'!BM23&amp;'○、△、×貼り付け用'!BM8</f>
        <v>△△</v>
      </c>
      <c r="BX18" s="12" t="str">
        <f>'○、△、×貼り付け用'!BN23&amp;'○、△、×貼り付け用'!BN8</f>
        <v>△△</v>
      </c>
      <c r="BY18" s="12" t="str">
        <f>'○、△、×貼り付け用'!BO23&amp;'○、△、×貼り付け用'!BO8</f>
        <v>△△</v>
      </c>
      <c r="BZ18" s="12" t="str">
        <f>'○、△、×貼り付け用'!BP23&amp;'○、△、×貼り付け用'!BP8</f>
        <v>△△</v>
      </c>
      <c r="CA18" s="12" t="str">
        <f>'○、△、×貼り付け用'!BQ23&amp;'○、△、×貼り付け用'!BQ8</f>
        <v>△△</v>
      </c>
      <c r="CB18" s="12" t="str">
        <f>'○、△、×貼り付け用'!BR23&amp;'○、△、×貼り付け用'!BR8</f>
        <v>××</v>
      </c>
      <c r="CC18" s="12" t="str">
        <f>'○、△、×貼り付け用'!BS23&amp;'○、△、×貼り付け用'!BS8</f>
        <v>△×</v>
      </c>
      <c r="CD18" s="12" t="str">
        <f>'○、△、×貼り付け用'!BT23&amp;'○、△、×貼り付け用'!BT8</f>
        <v>△△</v>
      </c>
      <c r="CE18" s="12" t="str">
        <f>'○、△、×貼り付け用'!BU23&amp;'○、△、×貼り付け用'!BU8</f>
        <v>△△</v>
      </c>
      <c r="CF18" s="12" t="str">
        <f>'○、△、×貼り付け用'!BV23&amp;'○、△、×貼り付け用'!BV8</f>
        <v>△×</v>
      </c>
      <c r="CG18" s="12" t="str">
        <f>'○、△、×貼り付け用'!BW23&amp;'○、△、×貼り付け用'!BW8</f>
        <v>△×</v>
      </c>
      <c r="CH18" s="12" t="str">
        <f>'○、△、×貼り付け用'!BX23&amp;'○、△、×貼り付け用'!BX8</f>
        <v>△△</v>
      </c>
      <c r="CI18" s="12" t="str">
        <f>'○、△、×貼り付け用'!BY23&amp;'○、△、×貼り付け用'!BY8</f>
        <v>××</v>
      </c>
      <c r="CJ18" s="12" t="str">
        <f>'○、△、×貼り付け用'!BZ23&amp;'○、△、×貼り付け用'!BZ8</f>
        <v>××</v>
      </c>
      <c r="CK18" s="12" t="str">
        <f>'○、△、×貼り付け用'!CA23&amp;'○、△、×貼り付け用'!CA8</f>
        <v>××</v>
      </c>
      <c r="CL18" s="12" t="str">
        <f>'○、△、×貼り付け用'!CB23&amp;'○、△、×貼り付け用'!CB8</f>
        <v>××</v>
      </c>
      <c r="CM18" s="12" t="str">
        <f>'○、△、×貼り付け用'!CC23&amp;'○、△、×貼り付け用'!CC8</f>
        <v>××</v>
      </c>
      <c r="CN18" s="12" t="str">
        <f>'○、△、×貼り付け用'!CD23&amp;'○、△、×貼り付け用'!CD8</f>
        <v>××</v>
      </c>
      <c r="CO18" s="12" t="str">
        <f>'○、△、×貼り付け用'!CE23&amp;'○、△、×貼り付け用'!CE8</f>
        <v>△△</v>
      </c>
      <c r="CP18" s="12" t="str">
        <f>'○、△、×貼り付け用'!CF23&amp;'○、△、×貼り付け用'!CF8</f>
        <v>××</v>
      </c>
      <c r="CQ18" s="12" t="str">
        <f>'○、△、×貼り付け用'!CG23&amp;'○、△、×貼り付け用'!CG8</f>
        <v>××</v>
      </c>
      <c r="CR18" s="12" t="str">
        <f>'○、△、×貼り付け用'!CH23&amp;'○、△、×貼り付け用'!CH8</f>
        <v>△△</v>
      </c>
      <c r="CS18" s="12" t="str">
        <f>'○、△、×貼り付け用'!CI23&amp;'○、△、×貼り付け用'!CI8</f>
        <v>△△</v>
      </c>
      <c r="CT18" s="12" t="str">
        <f>'○、△、×貼り付け用'!CJ23&amp;'○、△、×貼り付け用'!CJ8</f>
        <v>××</v>
      </c>
      <c r="CU18" s="12" t="str">
        <f>'○、△、×貼り付け用'!CK23&amp;'○、△、×貼り付け用'!CK8</f>
        <v>△×</v>
      </c>
      <c r="CV18" s="12" t="str">
        <f>'○、△、×貼り付け用'!CL23&amp;'○、△、×貼り付け用'!CL8</f>
        <v>△△</v>
      </c>
      <c r="CW18" s="12" t="str">
        <f>'○、△、×貼り付け用'!CM23&amp;'○、△、×貼り付け用'!CM8</f>
        <v>△△</v>
      </c>
      <c r="CX18" s="12" t="str">
        <f>'○、△、×貼り付け用'!CN23&amp;'○、△、×貼り付け用'!CN8</f>
        <v>△△</v>
      </c>
      <c r="CY18" s="37" t="str">
        <f>'○、△、×貼り付け用'!CO23&amp;'○、△、×貼り付け用'!CO8</f>
        <v>△△</v>
      </c>
      <c r="CZ18" s="18"/>
      <c r="DA18" s="41" t="s">
        <v>40</v>
      </c>
      <c r="DB18" s="1" t="s">
        <v>23</v>
      </c>
      <c r="DC18" s="181" t="s">
        <v>142</v>
      </c>
    </row>
    <row r="19" spans="2:113" ht="15.95" customHeight="1" x14ac:dyDescent="0.15">
      <c r="B19" s="208"/>
      <c r="C19" s="206"/>
      <c r="D19" s="206"/>
      <c r="E19" s="206"/>
      <c r="F19" s="206"/>
      <c r="G19" s="206"/>
      <c r="H19" s="206"/>
      <c r="I19" s="206"/>
      <c r="J19" s="206"/>
      <c r="K19" s="206"/>
      <c r="L19" s="622"/>
      <c r="M19" s="543" t="s">
        <v>4</v>
      </c>
      <c r="N19" s="566" t="s">
        <v>150</v>
      </c>
      <c r="O19" s="567"/>
      <c r="P19" s="99" t="str">
        <f>'○、△、×貼り付け用'!F24&amp;'○、△、×貼り付け用'!F9</f>
        <v>--</v>
      </c>
      <c r="Q19" s="14" t="str">
        <f>'○、△、×貼り付け用'!G24&amp;'○、△、×貼り付け用'!G9</f>
        <v>--</v>
      </c>
      <c r="R19" s="14" t="str">
        <f>'○、△、×貼り付け用'!H24&amp;'○、△、×貼り付け用'!H9</f>
        <v>--</v>
      </c>
      <c r="S19" s="13" t="str">
        <f>'○、△、×貼り付け用'!I24&amp;'○、△、×貼り付け用'!I9</f>
        <v>△△</v>
      </c>
      <c r="T19" s="13" t="str">
        <f>'○、△、×貼り付け用'!J24&amp;'○、△、×貼り付け用'!J9</f>
        <v>△△</v>
      </c>
      <c r="U19" s="13" t="str">
        <f>'○、△、×貼り付け用'!K24&amp;'○、△、×貼り付け用'!K9</f>
        <v>○○</v>
      </c>
      <c r="V19" s="13" t="str">
        <f>'○、△、×貼り付け用'!L24&amp;'○、△、×貼り付け用'!L9</f>
        <v>○△</v>
      </c>
      <c r="W19" s="13" t="str">
        <f>'○、△、×貼り付け用'!M24&amp;'○、△、×貼り付け用'!M9</f>
        <v>○○</v>
      </c>
      <c r="X19" s="13" t="str">
        <f>'○、△、×貼り付け用'!N24&amp;'○、△、×貼り付け用'!N9</f>
        <v>○○</v>
      </c>
      <c r="Y19" s="13" t="str">
        <f>'○、△、×貼り付け用'!O24&amp;'○、△、×貼り付け用'!O9</f>
        <v>△○</v>
      </c>
      <c r="Z19" s="13" t="str">
        <f>'○、△、×貼り付け用'!P24&amp;'○、△、×貼り付け用'!P9</f>
        <v>△△</v>
      </c>
      <c r="AA19" s="13" t="str">
        <f>'○、△、×貼り付け用'!Q24&amp;'○、△、×貼り付け用'!Q9</f>
        <v>△○</v>
      </c>
      <c r="AB19" s="13" t="str">
        <f>'○、△、×貼り付け用'!R24&amp;'○、△、×貼り付け用'!R9</f>
        <v>△○</v>
      </c>
      <c r="AC19" s="13" t="str">
        <f>'○、△、×貼り付け用'!S24&amp;'○、△、×貼り付け用'!S9</f>
        <v>△△</v>
      </c>
      <c r="AD19" s="13" t="str">
        <f>'○、△、×貼り付け用'!T24&amp;'○、△、×貼り付け用'!T9</f>
        <v>△△</v>
      </c>
      <c r="AE19" s="13" t="str">
        <f>'○、△、×貼り付け用'!U24&amp;'○、△、×貼り付け用'!U9</f>
        <v>△○</v>
      </c>
      <c r="AF19" s="13" t="str">
        <f>'○、△、×貼り付け用'!V24&amp;'○、△、×貼り付け用'!V9</f>
        <v>-△</v>
      </c>
      <c r="AG19" s="13" t="str">
        <f>'○、△、×貼り付け用'!W24&amp;'○、△、×貼り付け用'!W9</f>
        <v>-○</v>
      </c>
      <c r="AH19" s="14" t="str">
        <f>'○、△、×貼り付け用'!X24&amp;'○、△、×貼り付け用'!X9</f>
        <v>--</v>
      </c>
      <c r="AI19" s="14" t="str">
        <f>'○、△、×貼り付け用'!Y24&amp;'○、△、×貼り付け用'!Y9</f>
        <v>--</v>
      </c>
      <c r="AJ19" s="14" t="str">
        <f>'○、△、×貼り付け用'!Z24&amp;'○、△、×貼り付け用'!Z9</f>
        <v>--</v>
      </c>
      <c r="AK19" s="14" t="str">
        <f>'○、△、×貼り付け用'!AA24&amp;'○、△、×貼り付け用'!AA9</f>
        <v>--</v>
      </c>
      <c r="AL19" s="14" t="str">
        <f>'○、△、×貼り付け用'!AB24&amp;'○、△、×貼り付け用'!AB9</f>
        <v>--</v>
      </c>
      <c r="AM19" s="14" t="str">
        <f>'○、△、×貼り付け用'!AC24&amp;'○、△、×貼り付け用'!AC9</f>
        <v>--</v>
      </c>
      <c r="AN19" s="14" t="str">
        <f>'○、△、×貼り付け用'!AD24&amp;'○、△、×貼り付け用'!AD9</f>
        <v>--</v>
      </c>
      <c r="AO19" s="14" t="str">
        <f>'○、△、×貼り付け用'!AE24&amp;'○、△、×貼り付け用'!AE9</f>
        <v>--</v>
      </c>
      <c r="AP19" s="14" t="str">
        <f>'○、△、×貼り付け用'!AF24&amp;'○、△、×貼り付け用'!AF9</f>
        <v>--</v>
      </c>
      <c r="AQ19" s="14" t="str">
        <f>'○、△、×貼り付け用'!AG24&amp;'○、△、×貼り付け用'!AG9</f>
        <v>--</v>
      </c>
      <c r="AR19" s="14" t="str">
        <f>'○、△、×貼り付け用'!AH24&amp;'○、△、×貼り付け用'!AH9</f>
        <v>--</v>
      </c>
      <c r="AS19" s="14" t="str">
        <f>'○、△、×貼り付け用'!AI24&amp;'○、△、×貼り付け用'!AI9</f>
        <v>--</v>
      </c>
      <c r="AT19" s="13" t="str">
        <f>'○、△、×貼り付け用'!AJ24&amp;'○、△、×貼り付け用'!AJ9</f>
        <v>-○</v>
      </c>
      <c r="AU19" s="13" t="str">
        <f>'○、△、×貼り付け用'!AK24&amp;'○、△、×貼り付け用'!AK9</f>
        <v>-○</v>
      </c>
      <c r="AV19" s="13" t="str">
        <f>'○、△、×貼り付け用'!AL24&amp;'○、△、×貼り付け用'!AL9</f>
        <v>-○</v>
      </c>
      <c r="AW19" s="13" t="str">
        <f>'○、△、×貼り付け用'!AM24&amp;'○、△、×貼り付け用'!AM9</f>
        <v>--</v>
      </c>
      <c r="AX19" s="13" t="str">
        <f>'○、△、×貼り付け用'!AN24&amp;'○、△、×貼り付け用'!AN9</f>
        <v>-△</v>
      </c>
      <c r="AY19" s="13" t="str">
        <f>'○、△、×貼り付け用'!AO24&amp;'○、△、×貼り付け用'!AO9</f>
        <v>--</v>
      </c>
      <c r="AZ19" s="13" t="str">
        <f>'○、△、×貼り付け用'!AP24&amp;'○、△、×貼り付け用'!AP9</f>
        <v>△-</v>
      </c>
      <c r="BA19" s="13" t="str">
        <f>'○、△、×貼り付け用'!AQ24&amp;'○、△、×貼り付け用'!AQ9</f>
        <v>-△</v>
      </c>
      <c r="BB19" s="13" t="str">
        <f>'○、△、×貼り付け用'!AR24&amp;'○、△、×貼り付け用'!AR9</f>
        <v>-○</v>
      </c>
      <c r="BC19" s="13" t="str">
        <f>'○、△、×貼り付け用'!AS24&amp;'○、△、×貼り付け用'!AS9</f>
        <v>-△</v>
      </c>
      <c r="BD19" s="13" t="str">
        <f>'○、△、×貼り付け用'!AT24&amp;'○、△、×貼り付け用'!AT9</f>
        <v>-○</v>
      </c>
      <c r="BE19" s="13" t="str">
        <f>'○、△、×貼り付け用'!AU24&amp;'○、△、×貼り付け用'!AU9</f>
        <v>-○</v>
      </c>
      <c r="BF19" s="13" t="str">
        <f>'○、△、×貼り付け用'!AV24&amp;'○、△、×貼り付け用'!AV9</f>
        <v>-△</v>
      </c>
      <c r="BG19" s="13" t="str">
        <f>'○、△、×貼り付け用'!AW24&amp;'○、△、×貼り付け用'!AW9</f>
        <v>-○</v>
      </c>
      <c r="BH19" s="13" t="str">
        <f>'○、△、×貼り付け用'!AX24&amp;'○、△、×貼り付け用'!AX9</f>
        <v>--</v>
      </c>
      <c r="BI19" s="13" t="str">
        <f>'○、△、×貼り付け用'!AY24&amp;'○、△、×貼り付け用'!AY9</f>
        <v>--</v>
      </c>
      <c r="BJ19" s="13" t="str">
        <f>'○、△、×貼り付け用'!AZ24&amp;'○、△、×貼り付け用'!AZ9</f>
        <v>--</v>
      </c>
      <c r="BK19" s="13" t="str">
        <f>'○、△、×貼り付け用'!BA24&amp;'○、△、×貼り付け用'!BA9</f>
        <v>--</v>
      </c>
      <c r="BL19" s="13" t="str">
        <f>'○、△、×貼り付け用'!BB24&amp;'○、△、×貼り付け用'!BB9</f>
        <v>--</v>
      </c>
      <c r="BM19" s="13" t="str">
        <f>'○、△、×貼り付け用'!BC24&amp;'○、△、×貼り付け用'!BC9</f>
        <v>-△</v>
      </c>
      <c r="BN19" s="13" t="str">
        <f>'○、△、×貼り付け用'!BD24&amp;'○、△、×貼り付け用'!BD9</f>
        <v>-○</v>
      </c>
      <c r="BO19" s="13" t="str">
        <f>'○、△、×貼り付け用'!BE24&amp;'○、△、×貼り付け用'!BE9</f>
        <v>-△</v>
      </c>
      <c r="BP19" s="13" t="str">
        <f>'○、△、×貼り付け用'!BF24&amp;'○、△、×貼り付け用'!BF9</f>
        <v>-○</v>
      </c>
      <c r="BQ19" s="13" t="str">
        <f>'○、△、×貼り付け用'!BG24&amp;'○、△、×貼り付け用'!BG9</f>
        <v>-△</v>
      </c>
      <c r="BR19" s="13" t="str">
        <f>'○、△、×貼り付け用'!BH24&amp;'○、△、×貼り付け用'!BH9</f>
        <v>-○</v>
      </c>
      <c r="BS19" s="13" t="str">
        <f>'○、△、×貼り付け用'!BI24&amp;'○、△、×貼り付け用'!BI9</f>
        <v>-○</v>
      </c>
      <c r="BT19" s="13" t="str">
        <f>'○、△、×貼り付け用'!BJ24&amp;'○、△、×貼り付け用'!BJ9</f>
        <v>-○</v>
      </c>
      <c r="BU19" s="13" t="str">
        <f>'○、△、×貼り付け用'!BK24&amp;'○、△、×貼り付け用'!BK9</f>
        <v>-△</v>
      </c>
      <c r="BV19" s="13" t="str">
        <f>'○、△、×貼り付け用'!BL24&amp;'○、△、×貼り付け用'!BL9</f>
        <v>-△</v>
      </c>
      <c r="BW19" s="13" t="str">
        <f>'○、△、×貼り付け用'!BM24&amp;'○、△、×貼り付け用'!BM9</f>
        <v>-△</v>
      </c>
      <c r="BX19" s="13" t="str">
        <f>'○、△、×貼り付け用'!BN24&amp;'○、△、×貼り付け用'!BN9</f>
        <v>-△</v>
      </c>
      <c r="BY19" s="13" t="str">
        <f>'○、△、×貼り付け用'!BO24&amp;'○、△、×貼り付け用'!BO9</f>
        <v>--</v>
      </c>
      <c r="BZ19" s="13" t="str">
        <f>'○、△、×貼り付け用'!BP24&amp;'○、△、×貼り付け用'!BP9</f>
        <v>-△</v>
      </c>
      <c r="CA19" s="13" t="str">
        <f>'○、△、×貼り付け用'!BQ24&amp;'○、△、×貼り付け用'!BQ9</f>
        <v>-○</v>
      </c>
      <c r="CB19" s="13" t="str">
        <f>'○、△、×貼り付け用'!BR24&amp;'○、△、×貼り付け用'!BR9</f>
        <v>--</v>
      </c>
      <c r="CC19" s="13" t="str">
        <f>'○、△、×貼り付け用'!BS24&amp;'○、△、×貼り付け用'!BS9</f>
        <v>--</v>
      </c>
      <c r="CD19" s="13" t="str">
        <f>'○、△、×貼り付け用'!BT24&amp;'○、△、×貼り付け用'!BT9</f>
        <v>--</v>
      </c>
      <c r="CE19" s="13" t="str">
        <f>'○、△、×貼り付け用'!BU24&amp;'○、△、×貼り付け用'!BU9</f>
        <v>○△</v>
      </c>
      <c r="CF19" s="13" t="str">
        <f>'○、△、×貼り付け用'!BV24&amp;'○、△、×貼り付け用'!BV9</f>
        <v>--</v>
      </c>
      <c r="CG19" s="13" t="str">
        <f>'○、△、×貼り付け用'!BW24&amp;'○、△、×貼り付け用'!BW9</f>
        <v>○○</v>
      </c>
      <c r="CH19" s="13" t="str">
        <f>'○、△、×貼り付け用'!BX24&amp;'○、△、×貼り付け用'!BX9</f>
        <v>△△</v>
      </c>
      <c r="CI19" s="13" t="str">
        <f>'○、△、×貼り付け用'!BY24&amp;'○、△、×貼り付け用'!BY9</f>
        <v>△○</v>
      </c>
      <c r="CJ19" s="13" t="str">
        <f>'○、△、×貼り付け用'!BZ24&amp;'○、△、×貼り付け用'!BZ9</f>
        <v>○○</v>
      </c>
      <c r="CK19" s="13" t="str">
        <f>'○、△、×貼り付け用'!CA24&amp;'○、△、×貼り付け用'!CA9</f>
        <v>○○</v>
      </c>
      <c r="CL19" s="13" t="str">
        <f>'○、△、×貼り付け用'!CB24&amp;'○、△、×貼り付け用'!CB9</f>
        <v>○○</v>
      </c>
      <c r="CM19" s="13" t="str">
        <f>'○、△、×貼り付け用'!CC24&amp;'○、△、×貼り付け用'!CC9</f>
        <v>--</v>
      </c>
      <c r="CN19" s="13" t="str">
        <f>'○、△、×貼り付け用'!CD24&amp;'○、△、×貼り付け用'!CD9</f>
        <v>--</v>
      </c>
      <c r="CO19" s="13" t="str">
        <f>'○、△、×貼り付け用'!CE24&amp;'○、△、×貼り付け用'!CE9</f>
        <v>△-</v>
      </c>
      <c r="CP19" s="13" t="str">
        <f>'○、△、×貼り付け用'!CF24&amp;'○、△、×貼り付け用'!CF9</f>
        <v>△△</v>
      </c>
      <c r="CQ19" s="13" t="str">
        <f>'○、△、×貼り付け用'!CG24&amp;'○、△、×貼り付け用'!CG9</f>
        <v>△○</v>
      </c>
      <c r="CR19" s="13" t="str">
        <f>'○、△、×貼り付け用'!CH24&amp;'○、△、×貼り付け用'!CH9</f>
        <v>--</v>
      </c>
      <c r="CS19" s="13" t="str">
        <f>'○、△、×貼り付け用'!CI24&amp;'○、△、×貼り付け用'!CI9</f>
        <v>--</v>
      </c>
      <c r="CT19" s="13" t="str">
        <f>'○、△、×貼り付け用'!CJ24&amp;'○、△、×貼り付け用'!CJ9</f>
        <v>○△</v>
      </c>
      <c r="CU19" s="13" t="str">
        <f>'○、△、×貼り付け用'!CK24&amp;'○、△、×貼り付け用'!CK9</f>
        <v>△△</v>
      </c>
      <c r="CV19" s="13" t="str">
        <f>'○、△、×貼り付け用'!CL24&amp;'○、△、×貼り付け用'!CL9</f>
        <v>--</v>
      </c>
      <c r="CW19" s="13" t="str">
        <f>'○、△、×貼り付け用'!CM24&amp;'○、△、×貼り付け用'!CM9</f>
        <v>--</v>
      </c>
      <c r="CX19" s="13" t="str">
        <f>'○、△、×貼り付け用'!CN24&amp;'○、△、×貼り付け用'!CN9</f>
        <v>--</v>
      </c>
      <c r="CY19" s="38" t="str">
        <f>'○、△、×貼り付け用'!CO24&amp;'○、△、×貼り付け用'!CO9</f>
        <v>--</v>
      </c>
      <c r="CZ19" s="18"/>
      <c r="DA19" s="43" t="s">
        <v>41</v>
      </c>
      <c r="DB19" s="1" t="s">
        <v>23</v>
      </c>
      <c r="DC19" s="181" t="s">
        <v>142</v>
      </c>
    </row>
    <row r="20" spans="2:113" ht="15.95" customHeight="1" x14ac:dyDescent="0.15">
      <c r="B20" s="208"/>
      <c r="C20" s="206"/>
      <c r="D20" s="206"/>
      <c r="E20" s="206"/>
      <c r="F20" s="206"/>
      <c r="G20" s="206"/>
      <c r="H20" s="206"/>
      <c r="I20" s="206"/>
      <c r="J20" s="206"/>
      <c r="K20" s="206"/>
      <c r="L20" s="622"/>
      <c r="M20" s="543"/>
      <c r="N20" s="571" t="s">
        <v>151</v>
      </c>
      <c r="O20" s="572"/>
      <c r="P20" s="95" t="str">
        <f>'○、△、×貼り付け用'!F25&amp;'○、△、×貼り付け用'!F10</f>
        <v>△○</v>
      </c>
      <c r="Q20" s="11" t="str">
        <f>'○、△、×貼り付け用'!G25&amp;'○、△、×貼り付け用'!G10</f>
        <v>○○</v>
      </c>
      <c r="R20" s="11" t="str">
        <f>'○、△、×貼り付け用'!H25&amp;'○、△、×貼り付け用'!H10</f>
        <v>○○</v>
      </c>
      <c r="S20" s="11" t="str">
        <f>'○、△、×貼り付け用'!I25&amp;'○、△、×貼り付け用'!I10</f>
        <v>△△</v>
      </c>
      <c r="T20" s="11" t="str">
        <f>'○、△、×貼り付け用'!J25&amp;'○、△、×貼り付け用'!J10</f>
        <v>△△</v>
      </c>
      <c r="U20" s="11" t="str">
        <f>'○、△、×貼り付け用'!K25&amp;'○、△、×貼り付け用'!K10</f>
        <v>○○</v>
      </c>
      <c r="V20" s="11" t="str">
        <f>'○、△、×貼り付け用'!L25&amp;'○、△、×貼り付け用'!L10</f>
        <v>○○</v>
      </c>
      <c r="W20" s="11" t="str">
        <f>'○、△、×貼り付け用'!M25&amp;'○、△、×貼り付け用'!M10</f>
        <v>○○</v>
      </c>
      <c r="X20" s="11" t="str">
        <f>'○、△、×貼り付け用'!N25&amp;'○、△、×貼り付け用'!N10</f>
        <v>○○</v>
      </c>
      <c r="Y20" s="11" t="str">
        <f>'○、△、×貼り付け用'!O25&amp;'○、△、×貼り付け用'!O10</f>
        <v>○○</v>
      </c>
      <c r="Z20" s="11" t="str">
        <f>'○、△、×貼り付け用'!P25&amp;'○、△、×貼り付け用'!P10</f>
        <v>○○</v>
      </c>
      <c r="AA20" s="11" t="str">
        <f>'○、△、×貼り付け用'!Q25&amp;'○、△、×貼り付け用'!Q10</f>
        <v>△△</v>
      </c>
      <c r="AB20" s="11" t="str">
        <f>'○、△、×貼り付け用'!R25&amp;'○、△、×貼り付け用'!R10</f>
        <v>△△</v>
      </c>
      <c r="AC20" s="11" t="str">
        <f>'○、△、×貼り付け用'!S25&amp;'○、△、×貼り付け用'!S10</f>
        <v>△○</v>
      </c>
      <c r="AD20" s="11" t="str">
        <f>'○、△、×貼り付け用'!T25&amp;'○、△、×貼り付け用'!T10</f>
        <v>○○</v>
      </c>
      <c r="AE20" s="11" t="str">
        <f>'○、△、×貼り付け用'!U25&amp;'○、△、×貼り付け用'!U10</f>
        <v>○○</v>
      </c>
      <c r="AF20" s="11" t="str">
        <f>'○、△、×貼り付け用'!V25&amp;'○、△、×貼り付け用'!V10</f>
        <v>○○</v>
      </c>
      <c r="AG20" s="11" t="str">
        <f>'○、△、×貼り付け用'!W25&amp;'○、△、×貼り付け用'!W10</f>
        <v>△△</v>
      </c>
      <c r="AH20" s="11" t="str">
        <f>'○、△、×貼り付け用'!X25&amp;'○、△、×貼り付け用'!X10</f>
        <v>○○</v>
      </c>
      <c r="AI20" s="11" t="str">
        <f>'○、△、×貼り付け用'!Y25&amp;'○、△、×貼り付け用'!Y10</f>
        <v>○○</v>
      </c>
      <c r="AJ20" s="11" t="str">
        <f>'○、△、×貼り付け用'!Z25&amp;'○、△、×貼り付け用'!Z10</f>
        <v>○○</v>
      </c>
      <c r="AK20" s="11" t="str">
        <f>'○、△、×貼り付け用'!AA25&amp;'○、△、×貼り付け用'!AA10</f>
        <v>○○</v>
      </c>
      <c r="AL20" s="11" t="str">
        <f>'○、△、×貼り付け用'!AB25&amp;'○、△、×貼り付け用'!AB10</f>
        <v>○○</v>
      </c>
      <c r="AM20" s="11" t="str">
        <f>'○、△、×貼り付け用'!AC25&amp;'○、△、×貼り付け用'!AC10</f>
        <v>○○</v>
      </c>
      <c r="AN20" s="11" t="str">
        <f>'○、△、×貼り付け用'!AD25&amp;'○、△、×貼り付け用'!AD10</f>
        <v>△△</v>
      </c>
      <c r="AO20" s="11" t="str">
        <f>'○、△、×貼り付け用'!AE25&amp;'○、△、×貼り付け用'!AE10</f>
        <v>○○</v>
      </c>
      <c r="AP20" s="11" t="str">
        <f>'○、△、×貼り付け用'!AF25&amp;'○、△、×貼り付け用'!AF10</f>
        <v>△○</v>
      </c>
      <c r="AQ20" s="11" t="str">
        <f>'○、△、×貼り付け用'!AG25&amp;'○、△、×貼り付け用'!AG10</f>
        <v>△△</v>
      </c>
      <c r="AR20" s="11" t="str">
        <f>'○、△、×貼り付け用'!AH25&amp;'○、△、×貼り付け用'!AH10</f>
        <v>○○</v>
      </c>
      <c r="AS20" s="11" t="str">
        <f>'○、△、×貼り付け用'!AI25&amp;'○、△、×貼り付け用'!AI10</f>
        <v>△△</v>
      </c>
      <c r="AT20" s="11" t="str">
        <f>'○、△、×貼り付け用'!AJ25&amp;'○、△、×貼り付け用'!AJ10</f>
        <v>△△</v>
      </c>
      <c r="AU20" s="11" t="str">
        <f>'○、△、×貼り付け用'!AK25&amp;'○、△、×貼り付け用'!AK10</f>
        <v>○○</v>
      </c>
      <c r="AV20" s="11" t="str">
        <f>'○、△、×貼り付け用'!AL25&amp;'○、△、×貼り付け用'!AL10</f>
        <v>△○</v>
      </c>
      <c r="AW20" s="11" t="str">
        <f>'○、△、×貼り付け用'!AM25&amp;'○、△、×貼り付け用'!AM10</f>
        <v>○○</v>
      </c>
      <c r="AX20" s="11" t="str">
        <f>'○、△、×貼り付け用'!AN25&amp;'○、△、×貼り付け用'!AN10</f>
        <v>△○</v>
      </c>
      <c r="AY20" s="11" t="str">
        <f>'○、△、×貼り付け用'!AO25&amp;'○、△、×貼り付け用'!AO10</f>
        <v>○○</v>
      </c>
      <c r="AZ20" s="11" t="str">
        <f>'○、△、×貼り付け用'!AP25&amp;'○、△、×貼り付け用'!AP10</f>
        <v>○○</v>
      </c>
      <c r="BA20" s="11" t="str">
        <f>'○、△、×貼り付け用'!AQ25&amp;'○、△、×貼り付け用'!AQ10</f>
        <v>○○</v>
      </c>
      <c r="BB20" s="11" t="str">
        <f>'○、△、×貼り付け用'!AR25&amp;'○、△、×貼り付け用'!AR10</f>
        <v>△△</v>
      </c>
      <c r="BC20" s="11" t="str">
        <f>'○、△、×貼り付け用'!AS25&amp;'○、△、×貼り付け用'!AS10</f>
        <v>○○</v>
      </c>
      <c r="BD20" s="11" t="str">
        <f>'○、△、×貼り付け用'!AT25&amp;'○、△、×貼り付け用'!AT10</f>
        <v>△△</v>
      </c>
      <c r="BE20" s="11" t="str">
        <f>'○、△、×貼り付け用'!AU25&amp;'○、△、×貼り付け用'!AU10</f>
        <v>○○</v>
      </c>
      <c r="BF20" s="11" t="str">
        <f>'○、△、×貼り付け用'!AV25&amp;'○、△、×貼り付け用'!AV10</f>
        <v>○△</v>
      </c>
      <c r="BG20" s="11" t="str">
        <f>'○、△、×貼り付け用'!AW25&amp;'○、△、×貼り付け用'!AW10</f>
        <v>○△</v>
      </c>
      <c r="BH20" s="11" t="str">
        <f>'○、△、×貼り付け用'!AX25&amp;'○、△、×貼り付け用'!AX10</f>
        <v>○○</v>
      </c>
      <c r="BI20" s="11" t="str">
        <f>'○、△、×貼り付け用'!AY25&amp;'○、△、×貼り付け用'!AY10</f>
        <v>△△</v>
      </c>
      <c r="BJ20" s="11" t="str">
        <f>'○、△、×貼り付け用'!AZ25&amp;'○、△、×貼り付け用'!AZ10</f>
        <v>○○</v>
      </c>
      <c r="BK20" s="11" t="str">
        <f>'○、△、×貼り付け用'!BA25&amp;'○、△、×貼り付け用'!BA10</f>
        <v>○○</v>
      </c>
      <c r="BL20" s="11" t="str">
        <f>'○、△、×貼り付け用'!BB25&amp;'○、△、×貼り付け用'!BB10</f>
        <v>○○</v>
      </c>
      <c r="BM20" s="11" t="str">
        <f>'○、△、×貼り付け用'!BC25&amp;'○、△、×貼り付け用'!BC10</f>
        <v>○○</v>
      </c>
      <c r="BN20" s="11" t="str">
        <f>'○、△、×貼り付け用'!BD25&amp;'○、△、×貼り付け用'!BD10</f>
        <v>△△</v>
      </c>
      <c r="BO20" s="11" t="str">
        <f>'○、△、×貼り付け用'!BE25&amp;'○、△、×貼り付け用'!BE10</f>
        <v>○○</v>
      </c>
      <c r="BP20" s="11" t="str">
        <f>'○、△、×貼り付け用'!BF25&amp;'○、△、×貼り付け用'!BF10</f>
        <v>○△</v>
      </c>
      <c r="BQ20" s="11" t="str">
        <f>'○、△、×貼り付け用'!BG25&amp;'○、△、×貼り付け用'!BG10</f>
        <v>○○</v>
      </c>
      <c r="BR20" s="11" t="str">
        <f>'○、△、×貼り付け用'!BH25&amp;'○、△、×貼り付け用'!BH10</f>
        <v>○○</v>
      </c>
      <c r="BS20" s="11" t="str">
        <f>'○、△、×貼り付け用'!BI25&amp;'○、△、×貼り付け用'!BI10</f>
        <v>○△</v>
      </c>
      <c r="BT20" s="11" t="str">
        <f>'○、△、×貼り付け用'!BJ25&amp;'○、△、×貼り付け用'!BJ10</f>
        <v>△△</v>
      </c>
      <c r="BU20" s="11" t="str">
        <f>'○、△、×貼り付け用'!BK25&amp;'○、△、×貼り付け用'!BK10</f>
        <v>△△</v>
      </c>
      <c r="BV20" s="11" t="str">
        <f>'○、△、×貼り付け用'!BL25&amp;'○、△、×貼り付け用'!BL10</f>
        <v>○○</v>
      </c>
      <c r="BW20" s="11" t="str">
        <f>'○、△、×貼り付け用'!BM25&amp;'○、△、×貼り付け用'!BM10</f>
        <v>△○</v>
      </c>
      <c r="BX20" s="11" t="str">
        <f>'○、△、×貼り付け用'!BN25&amp;'○、△、×貼り付け用'!BN10</f>
        <v>○○</v>
      </c>
      <c r="BY20" s="11" t="str">
        <f>'○、△、×貼り付け用'!BO25&amp;'○、△、×貼り付け用'!BO10</f>
        <v>○○</v>
      </c>
      <c r="BZ20" s="11" t="str">
        <f>'○、△、×貼り付け用'!BP25&amp;'○、△、×貼り付け用'!BP10</f>
        <v>○○</v>
      </c>
      <c r="CA20" s="11" t="str">
        <f>'○、△、×貼り付け用'!BQ25&amp;'○、△、×貼り付け用'!BQ10</f>
        <v>○○</v>
      </c>
      <c r="CB20" s="11" t="str">
        <f>'○、△、×貼り付け用'!BR25&amp;'○、△、×貼り付け用'!BR10</f>
        <v>△○</v>
      </c>
      <c r="CC20" s="11" t="str">
        <f>'○、△、×貼り付け用'!BS25&amp;'○、△、×貼り付け用'!BS10</f>
        <v>○○</v>
      </c>
      <c r="CD20" s="11" t="str">
        <f>'○、△、×貼り付け用'!BT25&amp;'○、△、×貼り付け用'!BT10</f>
        <v>○○</v>
      </c>
      <c r="CE20" s="11" t="str">
        <f>'○、△、×貼り付け用'!BU25&amp;'○、△、×貼り付け用'!BU10</f>
        <v>△△</v>
      </c>
      <c r="CF20" s="11" t="str">
        <f>'○、△、×貼り付け用'!BV25&amp;'○、△、×貼り付け用'!BV10</f>
        <v>△○</v>
      </c>
      <c r="CG20" s="11" t="str">
        <f>'○、△、×貼り付け用'!BW25&amp;'○、△、×貼り付け用'!BW10</f>
        <v>○○</v>
      </c>
      <c r="CH20" s="11" t="str">
        <f>'○、△、×貼り付け用'!BX25&amp;'○、△、×貼り付け用'!BX10</f>
        <v>○○</v>
      </c>
      <c r="CI20" s="11" t="str">
        <f>'○、△、×貼り付け用'!BY25&amp;'○、△、×貼り付け用'!BY10</f>
        <v>△△</v>
      </c>
      <c r="CJ20" s="11" t="str">
        <f>'○、△、×貼り付け用'!BZ25&amp;'○、△、×貼り付け用'!BZ10</f>
        <v>○○</v>
      </c>
      <c r="CK20" s="11" t="str">
        <f>'○、△、×貼り付け用'!CA25&amp;'○、△、×貼り付け用'!CA10</f>
        <v>○○</v>
      </c>
      <c r="CL20" s="11" t="str">
        <f>'○、△、×貼り付け用'!CB25&amp;'○、△、×貼り付け用'!CB10</f>
        <v>○○</v>
      </c>
      <c r="CM20" s="11" t="str">
        <f>'○、△、×貼り付け用'!CC25&amp;'○、△、×貼り付け用'!CC10</f>
        <v>○○</v>
      </c>
      <c r="CN20" s="11" t="str">
        <f>'○、△、×貼り付け用'!CD25&amp;'○、△、×貼り付け用'!CD10</f>
        <v>△○</v>
      </c>
      <c r="CO20" s="11" t="str">
        <f>'○、△、×貼り付け用'!CE25&amp;'○、△、×貼り付け用'!CE10</f>
        <v>△○</v>
      </c>
      <c r="CP20" s="11" t="str">
        <f>'○、△、×貼り付け用'!CF25&amp;'○、△、×貼り付け用'!CF10</f>
        <v>○○</v>
      </c>
      <c r="CQ20" s="11" t="str">
        <f>'○、△、×貼り付け用'!CG25&amp;'○、△、×貼り付け用'!CG10</f>
        <v>○○</v>
      </c>
      <c r="CR20" s="11" t="str">
        <f>'○、△、×貼り付け用'!CH25&amp;'○、△、×貼り付け用'!CH10</f>
        <v>○○</v>
      </c>
      <c r="CS20" s="11" t="str">
        <f>'○、△、×貼り付け用'!CI25&amp;'○、△、×貼り付け用'!CI10</f>
        <v>△△</v>
      </c>
      <c r="CT20" s="11" t="str">
        <f>'○、△、×貼り付け用'!CJ25&amp;'○、△、×貼り付け用'!CJ10</f>
        <v>△△</v>
      </c>
      <c r="CU20" s="11" t="str">
        <f>'○、△、×貼り付け用'!CK25&amp;'○、△、×貼り付け用'!CK10</f>
        <v>△○</v>
      </c>
      <c r="CV20" s="11" t="str">
        <f>'○、△、×貼り付け用'!CL25&amp;'○、△、×貼り付け用'!CL10</f>
        <v>△△</v>
      </c>
      <c r="CW20" s="11" t="str">
        <f>'○、△、×貼り付け用'!CM25&amp;'○、△、×貼り付け用'!CM10</f>
        <v>○△</v>
      </c>
      <c r="CX20" s="11" t="str">
        <f>'○、△、×貼り付け用'!CN25&amp;'○、△、×貼り付け用'!CN10</f>
        <v>○○</v>
      </c>
      <c r="CY20" s="36" t="str">
        <f>'○、△、×貼り付け用'!CO25&amp;'○、△、×貼り付け用'!CO10</f>
        <v>○○</v>
      </c>
      <c r="CZ20" s="18"/>
      <c r="DA20" s="1" t="s">
        <v>37</v>
      </c>
      <c r="DB20" s="1" t="s">
        <v>31</v>
      </c>
      <c r="DC20" s="181" t="s">
        <v>142</v>
      </c>
    </row>
    <row r="21" spans="2:113" ht="15.95" customHeight="1" x14ac:dyDescent="0.15">
      <c r="B21" s="208"/>
      <c r="C21" s="206"/>
      <c r="D21" s="206"/>
      <c r="E21" s="206"/>
      <c r="F21" s="206"/>
      <c r="G21" s="206"/>
      <c r="H21" s="206"/>
      <c r="I21" s="206"/>
      <c r="J21" s="206"/>
      <c r="K21" s="206"/>
      <c r="L21" s="622"/>
      <c r="M21" s="543"/>
      <c r="N21" s="564" t="s">
        <v>152</v>
      </c>
      <c r="O21" s="565"/>
      <c r="P21" s="101" t="str">
        <f>'○、△、×貼り付け用'!F26&amp;'○、△、×貼り付け用'!F11</f>
        <v>△○</v>
      </c>
      <c r="Q21" s="12" t="str">
        <f>'○、△、×貼り付け用'!G26&amp;'○、△、×貼り付け用'!G11</f>
        <v>△△</v>
      </c>
      <c r="R21" s="12" t="str">
        <f>'○、△、×貼り付け用'!H26&amp;'○、△、×貼り付け用'!H11</f>
        <v>△○</v>
      </c>
      <c r="S21" s="12" t="str">
        <f>'○、△、×貼り付け用'!I26&amp;'○、△、×貼り付け用'!I11</f>
        <v>○○</v>
      </c>
      <c r="T21" s="12" t="str">
        <f>'○、△、×貼り付け用'!J26&amp;'○、△、×貼り付け用'!J11</f>
        <v>△△</v>
      </c>
      <c r="U21" s="12" t="str">
        <f>'○、△、×貼り付け用'!K26&amp;'○、△、×貼り付け用'!K11</f>
        <v>△△</v>
      </c>
      <c r="V21" s="12" t="str">
        <f>'○、△、×貼り付け用'!L26&amp;'○、△、×貼り付け用'!L11</f>
        <v>○○</v>
      </c>
      <c r="W21" s="12" t="str">
        <f>'○、△、×貼り付け用'!M26&amp;'○、△、×貼り付け用'!M11</f>
        <v>○△</v>
      </c>
      <c r="X21" s="12" t="str">
        <f>'○、△、×貼り付け用'!N26&amp;'○、△、×貼り付け用'!N11</f>
        <v>△△</v>
      </c>
      <c r="Y21" s="12" t="str">
        <f>'○、△、×貼り付け用'!O26&amp;'○、△、×貼り付け用'!O11</f>
        <v>△△</v>
      </c>
      <c r="Z21" s="12" t="str">
        <f>'○、△、×貼り付け用'!P26&amp;'○、△、×貼り付け用'!P11</f>
        <v>○○</v>
      </c>
      <c r="AA21" s="12" t="str">
        <f>'○、△、×貼り付け用'!Q26&amp;'○、△、×貼り付け用'!Q11</f>
        <v>△○</v>
      </c>
      <c r="AB21" s="12" t="str">
        <f>'○、△、×貼り付け用'!R26&amp;'○、△、×貼り付け用'!R11</f>
        <v>△○</v>
      </c>
      <c r="AC21" s="12" t="str">
        <f>'○、△、×貼り付け用'!S26&amp;'○、△、×貼り付け用'!S11</f>
        <v>○○</v>
      </c>
      <c r="AD21" s="12" t="str">
        <f>'○、△、×貼り付け用'!T26&amp;'○、△、×貼り付け用'!T11</f>
        <v>○○</v>
      </c>
      <c r="AE21" s="12" t="str">
        <f>'○、△、×貼り付け用'!U26&amp;'○、△、×貼り付け用'!U11</f>
        <v>△△</v>
      </c>
      <c r="AF21" s="12" t="str">
        <f>'○、△、×貼り付け用'!V26&amp;'○、△、×貼り付け用'!V11</f>
        <v>△△</v>
      </c>
      <c r="AG21" s="12" t="str">
        <f>'○、△、×貼り付け用'!W26&amp;'○、△、×貼り付け用'!W11</f>
        <v>○○</v>
      </c>
      <c r="AH21" s="12" t="str">
        <f>'○、△、×貼り付け用'!X26&amp;'○、△、×貼り付け用'!X11</f>
        <v>○○</v>
      </c>
      <c r="AI21" s="12" t="str">
        <f>'○、△、×貼り付け用'!Y26&amp;'○、△、×貼り付け用'!Y11</f>
        <v>○△</v>
      </c>
      <c r="AJ21" s="12" t="str">
        <f>'○、△、×貼り付け用'!Z26&amp;'○、△、×貼り付け用'!Z11</f>
        <v>○△</v>
      </c>
      <c r="AK21" s="12" t="str">
        <f>'○、△、×貼り付け用'!AA26&amp;'○、△、×貼り付け用'!AA11</f>
        <v>○△</v>
      </c>
      <c r="AL21" s="12" t="str">
        <f>'○、△、×貼り付け用'!AB26&amp;'○、△、×貼り付け用'!AB11</f>
        <v>○△</v>
      </c>
      <c r="AM21" s="12" t="str">
        <f>'○、△、×貼り付け用'!AC26&amp;'○、△、×貼り付け用'!AC11</f>
        <v>○△</v>
      </c>
      <c r="AN21" s="12" t="str">
        <f>'○、△、×貼り付け用'!AD26&amp;'○、△、×貼り付け用'!AD11</f>
        <v>○△</v>
      </c>
      <c r="AO21" s="12" t="str">
        <f>'○、△、×貼り付け用'!AE26&amp;'○、△、×貼り付け用'!AE11</f>
        <v>○○</v>
      </c>
      <c r="AP21" s="12" t="str">
        <f>'○、△、×貼り付け用'!AF26&amp;'○、△、×貼り付け用'!AF11</f>
        <v>○○</v>
      </c>
      <c r="AQ21" s="12" t="str">
        <f>'○、△、×貼り付け用'!AG26&amp;'○、△、×貼り付け用'!AG11</f>
        <v>○○</v>
      </c>
      <c r="AR21" s="12" t="str">
        <f>'○、△、×貼り付け用'!AH26&amp;'○、△、×貼り付け用'!AH11</f>
        <v>○○</v>
      </c>
      <c r="AS21" s="12" t="str">
        <f>'○、△、×貼り付け用'!AI26&amp;'○、△、×貼り付け用'!AI11</f>
        <v>○○</v>
      </c>
      <c r="AT21" s="12" t="str">
        <f>'○、△、×貼り付け用'!AJ26&amp;'○、△、×貼り付け用'!AJ11</f>
        <v>△△</v>
      </c>
      <c r="AU21" s="12" t="str">
        <f>'○、△、×貼り付け用'!AK26&amp;'○、△、×貼り付け用'!AK11</f>
        <v>○○</v>
      </c>
      <c r="AV21" s="12" t="str">
        <f>'○、△、×貼り付け用'!AL26&amp;'○、△、×貼り付け用'!AL11</f>
        <v>△△</v>
      </c>
      <c r="AW21" s="12" t="str">
        <f>'○、△、×貼り付け用'!AM26&amp;'○、△、×貼り付け用'!AM11</f>
        <v>△○</v>
      </c>
      <c r="AX21" s="12" t="str">
        <f>'○、△、×貼り付け用'!AN26&amp;'○、△、×貼り付け用'!AN11</f>
        <v>○△</v>
      </c>
      <c r="AY21" s="12" t="str">
        <f>'○、△、×貼り付け用'!AO26&amp;'○、△、×貼り付け用'!AO11</f>
        <v>△△</v>
      </c>
      <c r="AZ21" s="12" t="str">
        <f>'○、△、×貼り付け用'!AP26&amp;'○、△、×貼り付け用'!AP11</f>
        <v>△△</v>
      </c>
      <c r="BA21" s="12" t="str">
        <f>'○、△、×貼り付け用'!AQ26&amp;'○、△、×貼り付け用'!AQ11</f>
        <v>△○</v>
      </c>
      <c r="BB21" s="12" t="str">
        <f>'○、△、×貼り付け用'!AR26&amp;'○、△、×貼り付け用'!AR11</f>
        <v>△△</v>
      </c>
      <c r="BC21" s="12" t="str">
        <f>'○、△、×貼り付け用'!AS26&amp;'○、△、×貼り付け用'!AS11</f>
        <v>○○</v>
      </c>
      <c r="BD21" s="12" t="str">
        <f>'○、△、×貼り付け用'!AT26&amp;'○、△、×貼り付け用'!AT11</f>
        <v>△△</v>
      </c>
      <c r="BE21" s="12" t="str">
        <f>'○、△、×貼り付け用'!AU26&amp;'○、△、×貼り付け用'!AU11</f>
        <v>○○</v>
      </c>
      <c r="BF21" s="12" t="str">
        <f>'○、△、×貼り付け用'!AV26&amp;'○、△、×貼り付け用'!AV11</f>
        <v>○○</v>
      </c>
      <c r="BG21" s="12" t="str">
        <f>'○、△、×貼り付け用'!AW26&amp;'○、△、×貼り付け用'!AW11</f>
        <v>○○</v>
      </c>
      <c r="BH21" s="12" t="str">
        <f>'○、△、×貼り付け用'!AX26&amp;'○、△、×貼り付け用'!AX11</f>
        <v>△△</v>
      </c>
      <c r="BI21" s="12" t="str">
        <f>'○、△、×貼り付け用'!AY26&amp;'○、△、×貼り付け用'!AY11</f>
        <v>△○</v>
      </c>
      <c r="BJ21" s="12" t="str">
        <f>'○、△、×貼り付け用'!AZ26&amp;'○、△、×貼り付け用'!AZ11</f>
        <v>△△</v>
      </c>
      <c r="BK21" s="12" t="str">
        <f>'○、△、×貼り付け用'!BA26&amp;'○、△、×貼り付け用'!BA11</f>
        <v>△△</v>
      </c>
      <c r="BL21" s="12" t="str">
        <f>'○、△、×貼り付け用'!BB26&amp;'○、△、×貼り付け用'!BB11</f>
        <v>△△</v>
      </c>
      <c r="BM21" s="12" t="str">
        <f>'○、△、×貼り付け用'!BC26&amp;'○、△、×貼り付け用'!BC11</f>
        <v>△○</v>
      </c>
      <c r="BN21" s="12" t="str">
        <f>'○、△、×貼り付け用'!BD26&amp;'○、△、×貼り付け用'!BD11</f>
        <v>△△</v>
      </c>
      <c r="BO21" s="12" t="str">
        <f>'○、△、×貼り付け用'!BE26&amp;'○、△、×貼り付け用'!BE11</f>
        <v>△○</v>
      </c>
      <c r="BP21" s="12" t="str">
        <f>'○、△、×貼り付け用'!BF26&amp;'○、△、×貼り付け用'!BF11</f>
        <v>△△</v>
      </c>
      <c r="BQ21" s="12" t="str">
        <f>'○、△、×貼り付け用'!BG26&amp;'○、△、×貼り付け用'!BG11</f>
        <v>△○</v>
      </c>
      <c r="BR21" s="12" t="str">
        <f>'○、△、×貼り付け用'!BH26&amp;'○、△、×貼り付け用'!BH11</f>
        <v>△△</v>
      </c>
      <c r="BS21" s="12" t="str">
        <f>'○、△、×貼り付け用'!BI26&amp;'○、△、×貼り付け用'!BI11</f>
        <v>△○</v>
      </c>
      <c r="BT21" s="12" t="str">
        <f>'○、△、×貼り付け用'!BJ26&amp;'○、△、×貼り付け用'!BJ11</f>
        <v>△○</v>
      </c>
      <c r="BU21" s="12" t="str">
        <f>'○、△、×貼り付け用'!BK26&amp;'○、△、×貼り付け用'!BK11</f>
        <v>△○</v>
      </c>
      <c r="BV21" s="12" t="str">
        <f>'○、△、×貼り付け用'!BL26&amp;'○、△、×貼り付け用'!BL11</f>
        <v>△△</v>
      </c>
      <c r="BW21" s="12" t="str">
        <f>'○、△、×貼り付け用'!BM26&amp;'○、△、×貼り付け用'!BM11</f>
        <v>△○</v>
      </c>
      <c r="BX21" s="12" t="str">
        <f>'○、△、×貼り付け用'!BN26&amp;'○、△、×貼り付け用'!BN11</f>
        <v>○○</v>
      </c>
      <c r="BY21" s="12" t="str">
        <f>'○、△、×貼り付け用'!BO26&amp;'○、△、×貼り付け用'!BO11</f>
        <v>△△</v>
      </c>
      <c r="BZ21" s="12" t="str">
        <f>'○、△、×貼り付け用'!BP26&amp;'○、△、×貼り付け用'!BP11</f>
        <v>○○</v>
      </c>
      <c r="CA21" s="12" t="str">
        <f>'○、△、×貼り付け用'!BQ26&amp;'○、△、×貼り付け用'!BQ11</f>
        <v>○△</v>
      </c>
      <c r="CB21" s="12" t="str">
        <f>'○、△、×貼り付け用'!BR26&amp;'○、△、×貼り付け用'!BR11</f>
        <v>○△</v>
      </c>
      <c r="CC21" s="12" t="str">
        <f>'○、△、×貼り付け用'!BS26&amp;'○、△、×貼り付け用'!BS11</f>
        <v>△△</v>
      </c>
      <c r="CD21" s="12" t="str">
        <f>'○、△、×貼り付け用'!BT26&amp;'○、△、×貼り付け用'!BT11</f>
        <v>△△</v>
      </c>
      <c r="CE21" s="12" t="str">
        <f>'○、△、×貼り付け用'!BU26&amp;'○、△、×貼り付け用'!BU11</f>
        <v>△○</v>
      </c>
      <c r="CF21" s="12" t="str">
        <f>'○、△、×貼り付け用'!BV26&amp;'○、△、×貼り付け用'!BV11</f>
        <v>△○</v>
      </c>
      <c r="CG21" s="12" t="str">
        <f>'○、△、×貼り付け用'!BW26&amp;'○、△、×貼り付け用'!BW11</f>
        <v>△△</v>
      </c>
      <c r="CH21" s="12" t="str">
        <f>'○、△、×貼り付け用'!BX26&amp;'○、△、×貼り付け用'!BX11</f>
        <v>○○</v>
      </c>
      <c r="CI21" s="12" t="str">
        <f>'○、△、×貼り付け用'!BY26&amp;'○、△、×貼り付け用'!BY11</f>
        <v>△○</v>
      </c>
      <c r="CJ21" s="12" t="str">
        <f>'○、△、×貼り付け用'!BZ26&amp;'○、△、×貼り付け用'!BZ11</f>
        <v>△○</v>
      </c>
      <c r="CK21" s="12" t="str">
        <f>'○、△、×貼り付け用'!CA26&amp;'○、△、×貼り付け用'!CA11</f>
        <v>○○</v>
      </c>
      <c r="CL21" s="12" t="str">
        <f>'○、△、×貼り付け用'!CB26&amp;'○、△、×貼り付け用'!CB11</f>
        <v>○○</v>
      </c>
      <c r="CM21" s="12" t="str">
        <f>'○、△、×貼り付け用'!CC26&amp;'○、△、×貼り付け用'!CC11</f>
        <v>△△</v>
      </c>
      <c r="CN21" s="12" t="str">
        <f>'○、△、×貼り付け用'!CD26&amp;'○、△、×貼り付け用'!CD11</f>
        <v>△△</v>
      </c>
      <c r="CO21" s="12" t="str">
        <f>'○、△、×貼り付け用'!CE26&amp;'○、△、×貼り付け用'!CE11</f>
        <v>△○</v>
      </c>
      <c r="CP21" s="12" t="str">
        <f>'○、△、×貼り付け用'!CF26&amp;'○、△、×貼り付け用'!CF11</f>
        <v>○○</v>
      </c>
      <c r="CQ21" s="12" t="str">
        <f>'○、△、×貼り付け用'!CG26&amp;'○、△、×貼り付け用'!CG11</f>
        <v>○○</v>
      </c>
      <c r="CR21" s="12" t="str">
        <f>'○、△、×貼り付け用'!CH26&amp;'○、△、×貼り付け用'!CH11</f>
        <v>△△</v>
      </c>
      <c r="CS21" s="12" t="str">
        <f>'○、△、×貼り付け用'!CI26&amp;'○、△、×貼り付け用'!CI11</f>
        <v>○○</v>
      </c>
      <c r="CT21" s="12" t="str">
        <f>'○、△、×貼り付け用'!CJ26&amp;'○、△、×貼り付け用'!CJ11</f>
        <v>○△</v>
      </c>
      <c r="CU21" s="12" t="str">
        <f>'○、△、×貼り付け用'!CK26&amp;'○、△、×貼り付け用'!CK11</f>
        <v>△△</v>
      </c>
      <c r="CV21" s="12" t="str">
        <f>'○、△、×貼り付け用'!CL26&amp;'○、△、×貼り付け用'!CL11</f>
        <v>△△</v>
      </c>
      <c r="CW21" s="12" t="str">
        <f>'○、△、×貼り付け用'!CM26&amp;'○、△、×貼り付け用'!CM11</f>
        <v>△△</v>
      </c>
      <c r="CX21" s="12" t="str">
        <f>'○、△、×貼り付け用'!CN26&amp;'○、△、×貼り付け用'!CN11</f>
        <v>○○</v>
      </c>
      <c r="CY21" s="37" t="str">
        <f>'○、△、×貼り付け用'!CO26&amp;'○、△、×貼り付け用'!CO11</f>
        <v>△△</v>
      </c>
      <c r="CZ21" s="18"/>
      <c r="DA21" s="44" t="s">
        <v>36</v>
      </c>
      <c r="DB21" s="1" t="s">
        <v>24</v>
      </c>
      <c r="DC21" s="181" t="s">
        <v>142</v>
      </c>
    </row>
    <row r="22" spans="2:113" ht="15.95" customHeight="1" x14ac:dyDescent="0.15">
      <c r="B22" s="208"/>
      <c r="C22" s="206"/>
      <c r="D22" s="206"/>
      <c r="E22" s="206"/>
      <c r="F22" s="206"/>
      <c r="G22" s="206"/>
      <c r="H22" s="206"/>
      <c r="I22" s="206"/>
      <c r="J22" s="206"/>
      <c r="K22" s="206"/>
      <c r="L22" s="622"/>
      <c r="M22" s="543" t="s">
        <v>5</v>
      </c>
      <c r="N22" s="566" t="s">
        <v>153</v>
      </c>
      <c r="O22" s="567"/>
      <c r="P22" s="113" t="str">
        <f>'○、△、×貼り付け用'!F27&amp;'○、△、×貼り付け用'!F12</f>
        <v>○○</v>
      </c>
      <c r="Q22" s="13" t="str">
        <f>'○、△、×貼り付け用'!G27&amp;'○、△、×貼り付け用'!G12</f>
        <v>--</v>
      </c>
      <c r="R22" s="13" t="str">
        <f>'○、△、×貼り付け用'!H27&amp;'○、△、×貼り付け用'!H12</f>
        <v>△-</v>
      </c>
      <c r="S22" s="13" t="str">
        <f>'○、△、×貼り付け用'!I27&amp;'○、△、×貼り付け用'!I12</f>
        <v>△-</v>
      </c>
      <c r="T22" s="13" t="str">
        <f>'○、△、×貼り付け用'!J27&amp;'○、△、×貼り付け用'!J12</f>
        <v>△-</v>
      </c>
      <c r="U22" s="13" t="str">
        <f>'○、△、×貼り付け用'!K27&amp;'○、△、×貼り付け用'!K12</f>
        <v>--</v>
      </c>
      <c r="V22" s="13" t="str">
        <f>'○、△、×貼り付け用'!L27&amp;'○、△、×貼り付け用'!L12</f>
        <v>△-</v>
      </c>
      <c r="W22" s="13" t="str">
        <f>'○、△、×貼り付け用'!M27&amp;'○、△、×貼り付け用'!M12</f>
        <v>--</v>
      </c>
      <c r="X22" s="13" t="str">
        <f>'○、△、×貼り付け用'!N27&amp;'○、△、×貼り付け用'!N12</f>
        <v>--</v>
      </c>
      <c r="Y22" s="13" t="str">
        <f>'○、△、×貼り付け用'!O27&amp;'○、△、×貼り付け用'!O12</f>
        <v>--</v>
      </c>
      <c r="Z22" s="13" t="str">
        <f>'○、△、×貼り付け用'!P27&amp;'○、△、×貼り付け用'!P12</f>
        <v>△-</v>
      </c>
      <c r="AA22" s="13" t="str">
        <f>'○、△、×貼り付け用'!Q27&amp;'○、△、×貼り付け用'!Q12</f>
        <v>--</v>
      </c>
      <c r="AB22" s="13" t="str">
        <f>'○、△、×貼り付け用'!R27&amp;'○、△、×貼り付け用'!R12</f>
        <v>--</v>
      </c>
      <c r="AC22" s="13" t="str">
        <f>'○、△、×貼り付け用'!S27&amp;'○、△、×貼り付け用'!S12</f>
        <v>△△</v>
      </c>
      <c r="AD22" s="13" t="str">
        <f>'○、△、×貼り付け用'!T27&amp;'○、△、×貼り付け用'!T12</f>
        <v>△△</v>
      </c>
      <c r="AE22" s="13" t="str">
        <f>'○、△、×貼り付け用'!U27&amp;'○、△、×貼り付け用'!U12</f>
        <v>△△</v>
      </c>
      <c r="AF22" s="13" t="str">
        <f>'○、△、×貼り付け用'!V27&amp;'○、△、×貼り付け用'!V12</f>
        <v>△-</v>
      </c>
      <c r="AG22" s="13" t="str">
        <f>'○、△、×貼り付け用'!W27&amp;'○、△、×貼り付け用'!W12</f>
        <v>○△</v>
      </c>
      <c r="AH22" s="13" t="str">
        <f>'○、△、×貼り付け用'!X27&amp;'○、△、×貼り付け用'!X12</f>
        <v>-△</v>
      </c>
      <c r="AI22" s="13" t="str">
        <f>'○、△、×貼り付け用'!Y27&amp;'○、△、×貼り付け用'!Y12</f>
        <v>--</v>
      </c>
      <c r="AJ22" s="13" t="str">
        <f>'○、△、×貼り付け用'!Z27&amp;'○、△、×貼り付け用'!Z12</f>
        <v>△△</v>
      </c>
      <c r="AK22" s="13" t="str">
        <f>'○、△、×貼り付け用'!AA27&amp;'○、△、×貼り付け用'!AA12</f>
        <v>△△</v>
      </c>
      <c r="AL22" s="13" t="str">
        <f>'○、△、×貼り付け用'!AB27&amp;'○、△、×貼り付け用'!AB12</f>
        <v>○○</v>
      </c>
      <c r="AM22" s="13" t="str">
        <f>'○、△、×貼り付け用'!AC27&amp;'○、△、×貼り付け用'!AC12</f>
        <v>△△</v>
      </c>
      <c r="AN22" s="13" t="str">
        <f>'○、△、×貼り付け用'!AD27&amp;'○、△、×貼り付け用'!AD12</f>
        <v>△△</v>
      </c>
      <c r="AO22" s="13" t="str">
        <f>'○、△、×貼り付け用'!AE27&amp;'○、△、×貼り付け用'!AE12</f>
        <v>△△</v>
      </c>
      <c r="AP22" s="13" t="str">
        <f>'○、△、×貼り付け用'!AF27&amp;'○、△、×貼り付け用'!AF12</f>
        <v>△△</v>
      </c>
      <c r="AQ22" s="13" t="str">
        <f>'○、△、×貼り付け用'!AG27&amp;'○、△、×貼り付け用'!AG12</f>
        <v>--</v>
      </c>
      <c r="AR22" s="13" t="str">
        <f>'○、△、×貼り付け用'!AH27&amp;'○、△、×貼り付け用'!AH12</f>
        <v>--</v>
      </c>
      <c r="AS22" s="13" t="str">
        <f>'○、△、×貼り付け用'!AI27&amp;'○、△、×貼り付け用'!AI12</f>
        <v>--</v>
      </c>
      <c r="AT22" s="13" t="str">
        <f>'○、△、×貼り付け用'!AJ27&amp;'○、△、×貼り付け用'!AJ12</f>
        <v>--</v>
      </c>
      <c r="AU22" s="13" t="str">
        <f>'○、△、×貼り付け用'!AK27&amp;'○、△、×貼り付け用'!AK12</f>
        <v>--</v>
      </c>
      <c r="AV22" s="13" t="str">
        <f>'○、△、×貼り付け用'!AL27&amp;'○、△、×貼り付け用'!AL12</f>
        <v>--</v>
      </c>
      <c r="AW22" s="13" t="str">
        <f>'○、△、×貼り付け用'!AM27&amp;'○、△、×貼り付け用'!AM12</f>
        <v>△△</v>
      </c>
      <c r="AX22" s="13" t="str">
        <f>'○、△、×貼り付け用'!AN27&amp;'○、△、×貼り付け用'!AN12</f>
        <v>△△</v>
      </c>
      <c r="AY22" s="13" t="str">
        <f>'○、△、×貼り付け用'!AO27&amp;'○、△、×貼り付け用'!AO12</f>
        <v>-△</v>
      </c>
      <c r="AZ22" s="13" t="str">
        <f>'○、△、×貼り付け用'!AP27&amp;'○、△、×貼り付け用'!AP12</f>
        <v>-△</v>
      </c>
      <c r="BA22" s="13" t="str">
        <f>'○、△、×貼り付け用'!AQ27&amp;'○、△、×貼り付け用'!AQ12</f>
        <v>△△</v>
      </c>
      <c r="BB22" s="13" t="str">
        <f>'○、△、×貼り付け用'!AR27&amp;'○、△、×貼り付け用'!AR12</f>
        <v>△-</v>
      </c>
      <c r="BC22" s="13" t="str">
        <f>'○、△、×貼り付け用'!AS27&amp;'○、△、×貼り付け用'!AS12</f>
        <v>△-</v>
      </c>
      <c r="BD22" s="13" t="str">
        <f>'○、△、×貼り付け用'!AT27&amp;'○、△、×貼り付け用'!AT12</f>
        <v>△△</v>
      </c>
      <c r="BE22" s="13" t="str">
        <f>'○、△、×貼り付け用'!AU27&amp;'○、△、×貼り付け用'!AU12</f>
        <v>-△</v>
      </c>
      <c r="BF22" s="13" t="str">
        <f>'○、△、×貼り付け用'!AV27&amp;'○、△、×貼り付け用'!AV12</f>
        <v>--</v>
      </c>
      <c r="BG22" s="13" t="str">
        <f>'○、△、×貼り付け用'!AW27&amp;'○、△、×貼り付け用'!AW12</f>
        <v>--</v>
      </c>
      <c r="BH22" s="13" t="str">
        <f>'○、△、×貼り付け用'!AX27&amp;'○、△、×貼り付け用'!AX12</f>
        <v>--</v>
      </c>
      <c r="BI22" s="13" t="str">
        <f>'○、△、×貼り付け用'!AY27&amp;'○、△、×貼り付け用'!AY12</f>
        <v>--</v>
      </c>
      <c r="BJ22" s="13" t="str">
        <f>'○、△、×貼り付け用'!AZ27&amp;'○、△、×貼り付け用'!AZ12</f>
        <v>△△</v>
      </c>
      <c r="BK22" s="13" t="str">
        <f>'○、△、×貼り付け用'!BA27&amp;'○、△、×貼り付け用'!BA12</f>
        <v>△△</v>
      </c>
      <c r="BL22" s="13" t="str">
        <f>'○、△、×貼り付け用'!BB27&amp;'○、△、×貼り付け用'!BB12</f>
        <v>--</v>
      </c>
      <c r="BM22" s="13" t="str">
        <f>'○、△、×貼り付け用'!BC27&amp;'○、△、×貼り付け用'!BC12</f>
        <v>--</v>
      </c>
      <c r="BN22" s="13" t="str">
        <f>'○、△、×貼り付け用'!BD27&amp;'○、△、×貼り付け用'!BD12</f>
        <v>△-</v>
      </c>
      <c r="BO22" s="13" t="str">
        <f>'○、△、×貼り付け用'!BE27&amp;'○、△、×貼り付け用'!BE12</f>
        <v>--</v>
      </c>
      <c r="BP22" s="13" t="str">
        <f>'○、△、×貼り付け用'!BF27&amp;'○、△、×貼り付け用'!BF12</f>
        <v>--</v>
      </c>
      <c r="BQ22" s="13" t="str">
        <f>'○、△、×貼り付け用'!BG27&amp;'○、△、×貼り付け用'!BG12</f>
        <v>-△</v>
      </c>
      <c r="BR22" s="13" t="str">
        <f>'○、△、×貼り付け用'!BH27&amp;'○、△、×貼り付け用'!BH12</f>
        <v>--</v>
      </c>
      <c r="BS22" s="13" t="str">
        <f>'○、△、×貼り付け用'!BI27&amp;'○、△、×貼り付け用'!BI12</f>
        <v>○○</v>
      </c>
      <c r="BT22" s="13" t="str">
        <f>'○、△、×貼り付け用'!BJ27&amp;'○、△、×貼り付け用'!BJ12</f>
        <v>○○</v>
      </c>
      <c r="BU22" s="13" t="str">
        <f>'○、△、×貼り付け用'!BK27&amp;'○、△、×貼り付け用'!BK12</f>
        <v>○○</v>
      </c>
      <c r="BV22" s="13" t="str">
        <f>'○、△、×貼り付け用'!BL27&amp;'○、△、×貼り付け用'!BL12</f>
        <v>△-</v>
      </c>
      <c r="BW22" s="13" t="str">
        <f>'○、△、×貼り付け用'!BM27&amp;'○、△、×貼り付け用'!BM12</f>
        <v>△-</v>
      </c>
      <c r="BX22" s="13" t="str">
        <f>'○、△、×貼り付け用'!BN27&amp;'○、△、×貼り付け用'!BN12</f>
        <v>△△</v>
      </c>
      <c r="BY22" s="13" t="str">
        <f>'○、△、×貼り付け用'!BO27&amp;'○、△、×貼り付け用'!BO12</f>
        <v>△△</v>
      </c>
      <c r="BZ22" s="13" t="str">
        <f>'○、△、×貼り付け用'!BP27&amp;'○、△、×貼り付け用'!BP12</f>
        <v>△△</v>
      </c>
      <c r="CA22" s="13" t="str">
        <f>'○、△、×貼り付け用'!BQ27&amp;'○、△、×貼り付け用'!BQ12</f>
        <v>△△</v>
      </c>
      <c r="CB22" s="13" t="str">
        <f>'○、△、×貼り付け用'!BR27&amp;'○、△、×貼り付け用'!BR12</f>
        <v>△△</v>
      </c>
      <c r="CC22" s="13" t="str">
        <f>'○、△、×貼り付け用'!BS27&amp;'○、△、×貼り付け用'!BS12</f>
        <v>--</v>
      </c>
      <c r="CD22" s="13" t="str">
        <f>'○、△、×貼り付け用'!BT27&amp;'○、△、×貼り付け用'!BT12</f>
        <v>△○</v>
      </c>
      <c r="CE22" s="13" t="str">
        <f>'○、△、×貼り付け用'!BU27&amp;'○、△、×貼り付け用'!BU12</f>
        <v>△○</v>
      </c>
      <c r="CF22" s="13" t="str">
        <f>'○、△、×貼り付け用'!BV27&amp;'○、△、×貼り付け用'!BV12</f>
        <v>△○</v>
      </c>
      <c r="CG22" s="13" t="str">
        <f>'○、△、×貼り付け用'!BW27&amp;'○、△、×貼り付け用'!BW12</f>
        <v>△○</v>
      </c>
      <c r="CH22" s="13" t="str">
        <f>'○、△、×貼り付け用'!BX27&amp;'○、△、×貼り付け用'!BX12</f>
        <v>△○</v>
      </c>
      <c r="CI22" s="13" t="str">
        <f>'○、△、×貼り付け用'!BY27&amp;'○、△、×貼り付け用'!BY12</f>
        <v>△△</v>
      </c>
      <c r="CJ22" s="13" t="str">
        <f>'○、△、×貼り付け用'!BZ27&amp;'○、△、×貼り付け用'!BZ12</f>
        <v>△△</v>
      </c>
      <c r="CK22" s="13" t="str">
        <f>'○、△、×貼り付け用'!CA27&amp;'○、△、×貼り付け用'!CA12</f>
        <v>△△</v>
      </c>
      <c r="CL22" s="13" t="str">
        <f>'○、△、×貼り付け用'!CB27&amp;'○、△、×貼り付け用'!CB12</f>
        <v>△△</v>
      </c>
      <c r="CM22" s="13" t="str">
        <f>'○、△、×貼り付け用'!CC27&amp;'○、△、×貼り付け用'!CC12</f>
        <v>△○</v>
      </c>
      <c r="CN22" s="13" t="str">
        <f>'○、△、×貼り付け用'!CD27&amp;'○、△、×貼り付け用'!CD12</f>
        <v>△○</v>
      </c>
      <c r="CO22" s="13" t="str">
        <f>'○、△、×貼り付け用'!CE27&amp;'○、△、×貼り付け用'!CE12</f>
        <v>○-</v>
      </c>
      <c r="CP22" s="13" t="str">
        <f>'○、△、×貼り付け用'!CF27&amp;'○、△、×貼り付け用'!CF12</f>
        <v>○○</v>
      </c>
      <c r="CQ22" s="13" t="str">
        <f>'○、△、×貼り付け用'!CG27&amp;'○、△、×貼り付け用'!CG12</f>
        <v>○○</v>
      </c>
      <c r="CR22" s="13" t="str">
        <f>'○、△、×貼り付け用'!CH27&amp;'○、△、×貼り付け用'!CH12</f>
        <v>○△</v>
      </c>
      <c r="CS22" s="13" t="str">
        <f>'○、△、×貼り付け用'!CI27&amp;'○、△、×貼り付け用'!CI12</f>
        <v>○△</v>
      </c>
      <c r="CT22" s="13" t="str">
        <f>'○、△、×貼り付け用'!CJ27&amp;'○、△、×貼り付け用'!CJ12</f>
        <v>△○</v>
      </c>
      <c r="CU22" s="13" t="str">
        <f>'○、△、×貼り付け用'!CK27&amp;'○、△、×貼り付け用'!CK12</f>
        <v>△○</v>
      </c>
      <c r="CV22" s="13" t="str">
        <f>'○、△、×貼り付け用'!CL27&amp;'○、△、×貼り付け用'!CL12</f>
        <v>○△</v>
      </c>
      <c r="CW22" s="13" t="str">
        <f>'○、△、×貼り付け用'!CM27&amp;'○、△、×貼り付け用'!CM12</f>
        <v>○○</v>
      </c>
      <c r="CX22" s="13" t="str">
        <f>'○、△、×貼り付け用'!CN27&amp;'○、△、×貼り付け用'!CN12</f>
        <v>△△</v>
      </c>
      <c r="CY22" s="38" t="str">
        <f>'○、△、×貼り付け用'!CO27&amp;'○、△、×貼り付け用'!CO12</f>
        <v>--</v>
      </c>
      <c r="CZ22" s="18"/>
      <c r="DA22" s="44" t="s">
        <v>32</v>
      </c>
      <c r="DB22" s="1" t="s">
        <v>24</v>
      </c>
      <c r="DC22" s="181" t="s">
        <v>142</v>
      </c>
    </row>
    <row r="23" spans="2:113" ht="15.95" customHeight="1" x14ac:dyDescent="0.15">
      <c r="B23" s="208"/>
      <c r="C23" s="206"/>
      <c r="D23" s="206"/>
      <c r="E23" s="206"/>
      <c r="F23" s="206"/>
      <c r="G23" s="206"/>
      <c r="H23" s="206"/>
      <c r="I23" s="206"/>
      <c r="J23" s="206"/>
      <c r="K23" s="206"/>
      <c r="L23" s="622"/>
      <c r="M23" s="543"/>
      <c r="N23" s="571" t="s">
        <v>154</v>
      </c>
      <c r="O23" s="572"/>
      <c r="P23" s="105" t="str">
        <f>'○、△、×貼り付け用'!F28&amp;'○、△、×貼り付け用'!F13</f>
        <v>--</v>
      </c>
      <c r="Q23" s="341" t="str">
        <f>'○、△、×貼り付け用'!G28&amp;'○、△、×貼り付け用'!G13</f>
        <v>--</v>
      </c>
      <c r="R23" s="341" t="str">
        <f>'○、△、×貼り付け用'!H28&amp;'○、△、×貼り付け用'!H13</f>
        <v>--</v>
      </c>
      <c r="S23" s="11" t="str">
        <f>'○、△、×貼り付け用'!I28&amp;'○、△、×貼り付け用'!I13</f>
        <v>--</v>
      </c>
      <c r="T23" s="11" t="str">
        <f>'○、△、×貼り付け用'!J28&amp;'○、△、×貼り付け用'!J13</f>
        <v>--</v>
      </c>
      <c r="U23" s="11" t="str">
        <f>'○、△、×貼り付け用'!K28&amp;'○、△、×貼り付け用'!K13</f>
        <v>--</v>
      </c>
      <c r="V23" s="11" t="str">
        <f>'○、△、×貼り付け用'!L28&amp;'○、△、×貼り付け用'!L13</f>
        <v>○△</v>
      </c>
      <c r="W23" s="11" t="str">
        <f>'○、△、×貼り付け用'!M28&amp;'○、△、×貼り付け用'!M13</f>
        <v>△○</v>
      </c>
      <c r="X23" s="11" t="str">
        <f>'○、△、×貼り付け用'!N28&amp;'○、△、×貼り付け用'!N13</f>
        <v>○△</v>
      </c>
      <c r="Y23" s="11" t="str">
        <f>'○、△、×貼り付け用'!O28&amp;'○、△、×貼り付け用'!O13</f>
        <v>○△</v>
      </c>
      <c r="Z23" s="11" t="str">
        <f>'○、△、×貼り付け用'!P28&amp;'○、△、×貼り付け用'!P13</f>
        <v>○○</v>
      </c>
      <c r="AA23" s="11" t="str">
        <f>'○、△、×貼り付け用'!Q28&amp;'○、△、×貼り付け用'!Q13</f>
        <v>--</v>
      </c>
      <c r="AB23" s="11" t="str">
        <f>'○、△、×貼り付け用'!R28&amp;'○、△、×貼り付け用'!R13</f>
        <v>○○</v>
      </c>
      <c r="AC23" s="11" t="str">
        <f>'○、△、×貼り付け用'!S28&amp;'○、△、×貼り付け用'!S13</f>
        <v>○○</v>
      </c>
      <c r="AD23" s="11" t="str">
        <f>'○、△、×貼り付け用'!T28&amp;'○、△、×貼り付け用'!T13</f>
        <v>○○</v>
      </c>
      <c r="AE23" s="11" t="str">
        <f>'○、△、×貼り付け用'!U28&amp;'○、△、×貼り付け用'!U13</f>
        <v>△-</v>
      </c>
      <c r="AF23" s="11" t="str">
        <f>'○、△、×貼り付け用'!V28&amp;'○、△、×貼り付け用'!V13</f>
        <v>○△</v>
      </c>
      <c r="AG23" s="11" t="str">
        <f>'○、△、×貼り付け用'!W28&amp;'○、△、×貼り付け用'!W13</f>
        <v>--</v>
      </c>
      <c r="AH23" s="341" t="str">
        <f>'○、△、×貼り付け用'!X28&amp;'○、△、×貼り付け用'!X13</f>
        <v>--</v>
      </c>
      <c r="AI23" s="341" t="str">
        <f>'○、△、×貼り付け用'!Y28&amp;'○、△、×貼り付け用'!Y13</f>
        <v>--</v>
      </c>
      <c r="AJ23" s="341" t="str">
        <f>'○、△、×貼り付け用'!Z28&amp;'○、△、×貼り付け用'!Z13</f>
        <v>--</v>
      </c>
      <c r="AK23" s="341" t="str">
        <f>'○、△、×貼り付け用'!AA28&amp;'○、△、×貼り付け用'!AA13</f>
        <v>--</v>
      </c>
      <c r="AL23" s="341" t="str">
        <f>'○、△、×貼り付け用'!AB28&amp;'○、△、×貼り付け用'!AB13</f>
        <v>--</v>
      </c>
      <c r="AM23" s="341" t="str">
        <f>'○、△、×貼り付け用'!AC28&amp;'○、△、×貼り付け用'!AC13</f>
        <v>--</v>
      </c>
      <c r="AN23" s="341" t="str">
        <f>'○、△、×貼り付け用'!AD28&amp;'○、△、×貼り付け用'!AD13</f>
        <v>--</v>
      </c>
      <c r="AO23" s="341" t="str">
        <f>'○、△、×貼り付け用'!AE28&amp;'○、△、×貼り付け用'!AE13</f>
        <v>--</v>
      </c>
      <c r="AP23" s="341" t="str">
        <f>'○、△、×貼り付け用'!AF28&amp;'○、△、×貼り付け用'!AF13</f>
        <v>--</v>
      </c>
      <c r="AQ23" s="341" t="str">
        <f>'○、△、×貼り付け用'!AG28&amp;'○、△、×貼り付け用'!AG13</f>
        <v>--</v>
      </c>
      <c r="AR23" s="341" t="str">
        <f>'○、△、×貼り付け用'!AH28&amp;'○、△、×貼り付け用'!AH13</f>
        <v>--</v>
      </c>
      <c r="AS23" s="341" t="str">
        <f>'○、△、×貼り付け用'!AI28&amp;'○、△、×貼り付け用'!AI13</f>
        <v>--</v>
      </c>
      <c r="AT23" s="11" t="str">
        <f>'○、△、×貼り付け用'!AJ28&amp;'○、△、×貼り付け用'!AJ13</f>
        <v>△△</v>
      </c>
      <c r="AU23" s="11" t="str">
        <f>'○、△、×貼り付け用'!AK28&amp;'○、△、×貼り付け用'!AK13</f>
        <v>△△</v>
      </c>
      <c r="AV23" s="11" t="str">
        <f>'○、△、×貼り付け用'!AL28&amp;'○、△、×貼り付け用'!AL13</f>
        <v>△△</v>
      </c>
      <c r="AW23" s="11" t="str">
        <f>'○、△、×貼り付け用'!AM28&amp;'○、△、×貼り付け用'!AM13</f>
        <v>○○</v>
      </c>
      <c r="AX23" s="11" t="str">
        <f>'○、△、×貼り付け用'!AN28&amp;'○、△、×貼り付け用'!AN13</f>
        <v>○○</v>
      </c>
      <c r="AY23" s="11" t="str">
        <f>'○、△、×貼り付け用'!AO28&amp;'○、△、×貼り付け用'!AO13</f>
        <v>○○</v>
      </c>
      <c r="AZ23" s="11" t="str">
        <f>'○、△、×貼り付け用'!AP28&amp;'○、△、×貼り付け用'!AP13</f>
        <v>○○</v>
      </c>
      <c r="BA23" s="11" t="str">
        <f>'○、△、×貼り付け用'!AQ28&amp;'○、△、×貼り付け用'!AQ13</f>
        <v>○○</v>
      </c>
      <c r="BB23" s="11" t="str">
        <f>'○、△、×貼り付け用'!AR28&amp;'○、△、×貼り付け用'!AR13</f>
        <v>○○</v>
      </c>
      <c r="BC23" s="11" t="str">
        <f>'○、△、×貼り付け用'!AS28&amp;'○、△、×貼り付け用'!AS13</f>
        <v>○○</v>
      </c>
      <c r="BD23" s="11" t="str">
        <f>'○、△、×貼り付け用'!AT28&amp;'○、△、×貼り付け用'!AT13</f>
        <v>○○</v>
      </c>
      <c r="BE23" s="11" t="str">
        <f>'○、△、×貼り付け用'!AU28&amp;'○、△、×貼り付け用'!AU13</f>
        <v>○○</v>
      </c>
      <c r="BF23" s="11" t="str">
        <f>'○、△、×貼り付け用'!AV28&amp;'○、△、×貼り付け用'!AV13</f>
        <v>○○</v>
      </c>
      <c r="BG23" s="11" t="str">
        <f>'○、△、×貼り付け用'!AW28&amp;'○、△、×貼り付け用'!AW13</f>
        <v>○○</v>
      </c>
      <c r="BH23" s="11" t="str">
        <f>'○、△、×貼り付け用'!AX28&amp;'○、△、×貼り付け用'!AX13</f>
        <v>○-</v>
      </c>
      <c r="BI23" s="11" t="str">
        <f>'○、△、×貼り付け用'!AY28&amp;'○、△、×貼り付け用'!AY13</f>
        <v>--</v>
      </c>
      <c r="BJ23" s="11" t="str">
        <f>'○、△、×貼り付け用'!AZ28&amp;'○、△、×貼り付け用'!AZ13</f>
        <v>△△</v>
      </c>
      <c r="BK23" s="11" t="str">
        <f>'○、△、×貼り付け用'!BA28&amp;'○、△、×貼り付け用'!BA13</f>
        <v>△△</v>
      </c>
      <c r="BL23" s="11" t="str">
        <f>'○、△、×貼り付け用'!BB28&amp;'○、△、×貼り付け用'!BB13</f>
        <v>--</v>
      </c>
      <c r="BM23" s="11" t="str">
        <f>'○、△、×貼り付け用'!BC28&amp;'○、△、×貼り付け用'!BC13</f>
        <v>-△</v>
      </c>
      <c r="BN23" s="11" t="str">
        <f>'○、△、×貼り付け用'!BD28&amp;'○、△、×貼り付け用'!BD13</f>
        <v>△△</v>
      </c>
      <c r="BO23" s="11" t="str">
        <f>'○、△、×貼り付け用'!BE28&amp;'○、△、×貼り付け用'!BE13</f>
        <v>○△</v>
      </c>
      <c r="BP23" s="11" t="str">
        <f>'○、△、×貼り付け用'!BF28&amp;'○、△、×貼り付け用'!BF13</f>
        <v>--</v>
      </c>
      <c r="BQ23" s="11" t="str">
        <f>'○、△、×貼り付け用'!BG28&amp;'○、△、×貼り付け用'!BG13</f>
        <v>--</v>
      </c>
      <c r="BR23" s="11" t="str">
        <f>'○、△、×貼り付け用'!BH28&amp;'○、△、×貼り付け用'!BH13</f>
        <v>-△</v>
      </c>
      <c r="BS23" s="11" t="str">
        <f>'○、△、×貼り付け用'!BI28&amp;'○、△、×貼り付け用'!BI13</f>
        <v>△△</v>
      </c>
      <c r="BT23" s="11" t="str">
        <f>'○、△、×貼り付け用'!BJ28&amp;'○、△、×貼り付け用'!BJ13</f>
        <v>△○</v>
      </c>
      <c r="BU23" s="11" t="str">
        <f>'○、△、×貼り付け用'!BK28&amp;'○、△、×貼り付け用'!BK13</f>
        <v>△○</v>
      </c>
      <c r="BV23" s="11" t="str">
        <f>'○、△、×貼り付け用'!BL28&amp;'○、△、×貼り付け用'!BL13</f>
        <v>○△</v>
      </c>
      <c r="BW23" s="11" t="str">
        <f>'○、△、×貼り付け用'!BM28&amp;'○、△、×貼り付け用'!BM13</f>
        <v>○△</v>
      </c>
      <c r="BX23" s="11" t="str">
        <f>'○、△、×貼り付け用'!BN28&amp;'○、△、×貼り付け用'!BN13</f>
        <v>○△</v>
      </c>
      <c r="BY23" s="11" t="str">
        <f>'○、△、×貼り付け用'!BO28&amp;'○、△、×貼り付け用'!BO13</f>
        <v>○△</v>
      </c>
      <c r="BZ23" s="11" t="str">
        <f>'○、△、×貼り付け用'!BP28&amp;'○、△、×貼り付け用'!BP13</f>
        <v>△○</v>
      </c>
      <c r="CA23" s="11" t="str">
        <f>'○、△、×貼り付け用'!BQ28&amp;'○、△、×貼り付け用'!BQ13</f>
        <v>△△</v>
      </c>
      <c r="CB23" s="11" t="str">
        <f>'○、△、×貼り付け用'!BR28&amp;'○、△、×貼り付け用'!BR13</f>
        <v>△△</v>
      </c>
      <c r="CC23" s="11" t="str">
        <f>'○、△、×貼り付け用'!BS28&amp;'○、△、×貼り付け用'!BS13</f>
        <v>△-</v>
      </c>
      <c r="CD23" s="11" t="str">
        <f>'○、△、×貼り付け用'!BT28&amp;'○、△、×貼り付け用'!BT13</f>
        <v>○○</v>
      </c>
      <c r="CE23" s="11" t="str">
        <f>'○、△、×貼り付け用'!BU28&amp;'○、△、×貼り付け用'!BU13</f>
        <v>○○</v>
      </c>
      <c r="CF23" s="11" t="str">
        <f>'○、△、×貼り付け用'!BV28&amp;'○、△、×貼り付け用'!BV13</f>
        <v>△△</v>
      </c>
      <c r="CG23" s="11" t="str">
        <f>'○、△、×貼り付け用'!BW28&amp;'○、△、×貼り付け用'!BW13</f>
        <v>△△</v>
      </c>
      <c r="CH23" s="11" t="str">
        <f>'○、△、×貼り付け用'!BX28&amp;'○、△、×貼り付け用'!BX13</f>
        <v>△△</v>
      </c>
      <c r="CI23" s="11" t="str">
        <f>'○、△、×貼り付け用'!BY28&amp;'○、△、×貼り付け用'!BY13</f>
        <v>○○</v>
      </c>
      <c r="CJ23" s="11" t="str">
        <f>'○、△、×貼り付け用'!BZ28&amp;'○、△、×貼り付け用'!BZ13</f>
        <v>○○</v>
      </c>
      <c r="CK23" s="11" t="str">
        <f>'○、△、×貼り付け用'!CA28&amp;'○、△、×貼り付け用'!CA13</f>
        <v>○○</v>
      </c>
      <c r="CL23" s="11" t="str">
        <f>'○、△、×貼り付け用'!CB28&amp;'○、△、×貼り付け用'!CB13</f>
        <v>△○</v>
      </c>
      <c r="CM23" s="11" t="str">
        <f>'○、△、×貼り付け用'!CC28&amp;'○、△、×貼り付け用'!CC13</f>
        <v>○○</v>
      </c>
      <c r="CN23" s="11" t="str">
        <f>'○、△、×貼り付け用'!CD28&amp;'○、△、×貼り付け用'!CD13</f>
        <v>○○</v>
      </c>
      <c r="CO23" s="11" t="str">
        <f>'○、△、×貼り付け用'!CE28&amp;'○、△、×貼り付け用'!CE13</f>
        <v>○-</v>
      </c>
      <c r="CP23" s="11" t="str">
        <f>'○、△、×貼り付け用'!CF28&amp;'○、△、×貼り付け用'!CF13</f>
        <v>○○</v>
      </c>
      <c r="CQ23" s="11" t="str">
        <f>'○、△、×貼り付け用'!CG28&amp;'○、△、×貼り付け用'!CG13</f>
        <v>○○</v>
      </c>
      <c r="CR23" s="11" t="str">
        <f>'○、△、×貼り付け用'!CH28&amp;'○、△、×貼り付け用'!CH13</f>
        <v>○△</v>
      </c>
      <c r="CS23" s="11" t="str">
        <f>'○、△、×貼り付け用'!CI28&amp;'○、△、×貼り付け用'!CI13</f>
        <v>△△</v>
      </c>
      <c r="CT23" s="11" t="str">
        <f>'○、△、×貼り付け用'!CJ28&amp;'○、△、×貼り付け用'!CJ13</f>
        <v>△△</v>
      </c>
      <c r="CU23" s="11" t="str">
        <f>'○、△、×貼り付け用'!CK28&amp;'○、△、×貼り付け用'!CK13</f>
        <v>△△</v>
      </c>
      <c r="CV23" s="11" t="str">
        <f>'○、△、×貼り付け用'!CL28&amp;'○、△、×貼り付け用'!CL13</f>
        <v>--</v>
      </c>
      <c r="CW23" s="11" t="str">
        <f>'○、△、×貼り付け用'!CM28&amp;'○、△、×貼り付け用'!CM13</f>
        <v>--</v>
      </c>
      <c r="CX23" s="11" t="str">
        <f>'○、△、×貼り付け用'!CN28&amp;'○、△、×貼り付け用'!CN13</f>
        <v>--</v>
      </c>
      <c r="CY23" s="36" t="str">
        <f>'○、△、×貼り付け用'!CO28&amp;'○、△、×貼り付け用'!CO13</f>
        <v>--</v>
      </c>
      <c r="CZ23" s="18"/>
      <c r="DA23" s="44" t="s">
        <v>22</v>
      </c>
      <c r="DB23" s="1" t="s">
        <v>24</v>
      </c>
      <c r="DC23" s="181" t="s">
        <v>142</v>
      </c>
    </row>
    <row r="24" spans="2:113" ht="15.95" customHeight="1" x14ac:dyDescent="0.15">
      <c r="B24" s="208"/>
      <c r="C24" s="206"/>
      <c r="D24" s="206"/>
      <c r="E24" s="206"/>
      <c r="F24" s="206"/>
      <c r="G24" s="206"/>
      <c r="H24" s="206"/>
      <c r="I24" s="206"/>
      <c r="J24" s="206"/>
      <c r="K24" s="206"/>
      <c r="L24" s="622"/>
      <c r="M24" s="543"/>
      <c r="N24" s="564" t="s">
        <v>155</v>
      </c>
      <c r="O24" s="565"/>
      <c r="P24" s="101" t="str">
        <f>'○、△、×貼り付け用'!F29&amp;'○、△、×貼り付け用'!F14</f>
        <v>--</v>
      </c>
      <c r="Q24" s="12" t="str">
        <f>'○、△、×貼り付け用'!G29&amp;'○、△、×貼り付け用'!G14</f>
        <v>--</v>
      </c>
      <c r="R24" s="12" t="str">
        <f>'○、△、×貼り付け用'!H29&amp;'○、△、×貼り付け用'!H14</f>
        <v>--</v>
      </c>
      <c r="S24" s="12" t="str">
        <f>'○、△、×貼り付け用'!I29&amp;'○、△、×貼り付け用'!I14</f>
        <v>--</v>
      </c>
      <c r="T24" s="12" t="str">
        <f>'○、△、×貼り付け用'!J29&amp;'○、△、×貼り付け用'!J14</f>
        <v>--</v>
      </c>
      <c r="U24" s="12" t="str">
        <f>'○、△、×貼り付け用'!K29&amp;'○、△、×貼り付け用'!K14</f>
        <v>--</v>
      </c>
      <c r="V24" s="12" t="str">
        <f>'○、△、×貼り付け用'!L29&amp;'○、△、×貼り付け用'!L14</f>
        <v>--</v>
      </c>
      <c r="W24" s="12" t="str">
        <f>'○、△、×貼り付け用'!M29&amp;'○、△、×貼り付け用'!M14</f>
        <v>--</v>
      </c>
      <c r="X24" s="12" t="str">
        <f>'○、△、×貼り付け用'!N29&amp;'○、△、×貼り付け用'!N14</f>
        <v>--</v>
      </c>
      <c r="Y24" s="12" t="str">
        <f>'○、△、×貼り付け用'!O29&amp;'○、△、×貼り付け用'!O14</f>
        <v>--</v>
      </c>
      <c r="Z24" s="12" t="str">
        <f>'○、△、×貼り付け用'!P29&amp;'○、△、×貼り付け用'!P14</f>
        <v>--</v>
      </c>
      <c r="AA24" s="12" t="str">
        <f>'○、△、×貼り付け用'!Q29&amp;'○、△、×貼り付け用'!Q14</f>
        <v>--</v>
      </c>
      <c r="AB24" s="12" t="str">
        <f>'○、△、×貼り付け用'!R29&amp;'○、△、×貼り付け用'!R14</f>
        <v>--</v>
      </c>
      <c r="AC24" s="12" t="str">
        <f>'○、△、×貼り付け用'!S29&amp;'○、△、×貼り付け用'!S14</f>
        <v>--</v>
      </c>
      <c r="AD24" s="12" t="str">
        <f>'○、△、×貼り付け用'!T29&amp;'○、△、×貼り付け用'!T14</f>
        <v>--</v>
      </c>
      <c r="AE24" s="12" t="str">
        <f>'○、△、×貼り付け用'!U29&amp;'○、△、×貼り付け用'!U14</f>
        <v>--</v>
      </c>
      <c r="AF24" s="12" t="str">
        <f>'○、△、×貼り付け用'!V29&amp;'○、△、×貼り付け用'!V14</f>
        <v>--</v>
      </c>
      <c r="AG24" s="12" t="str">
        <f>'○、△、×貼り付け用'!W29&amp;'○、△、×貼り付け用'!W14</f>
        <v>--</v>
      </c>
      <c r="AH24" s="12" t="str">
        <f>'○、△、×貼り付け用'!X29&amp;'○、△、×貼り付け用'!X14</f>
        <v>--</v>
      </c>
      <c r="AI24" s="12" t="str">
        <f>'○、△、×貼り付け用'!Y29&amp;'○、△、×貼り付け用'!Y14</f>
        <v>--</v>
      </c>
      <c r="AJ24" s="12" t="str">
        <f>'○、△、×貼り付け用'!Z29&amp;'○、△、×貼り付け用'!Z14</f>
        <v>--</v>
      </c>
      <c r="AK24" s="12" t="str">
        <f>'○、△、×貼り付け用'!AA29&amp;'○、△、×貼り付け用'!AA14</f>
        <v>--</v>
      </c>
      <c r="AL24" s="12" t="str">
        <f>'○、△、×貼り付け用'!AB29&amp;'○、△、×貼り付け用'!AB14</f>
        <v>--</v>
      </c>
      <c r="AM24" s="12" t="str">
        <f>'○、△、×貼り付け用'!AC29&amp;'○、△、×貼り付け用'!AC14</f>
        <v>--</v>
      </c>
      <c r="AN24" s="12" t="str">
        <f>'○、△、×貼り付け用'!AD29&amp;'○、△、×貼り付け用'!AD14</f>
        <v>--</v>
      </c>
      <c r="AO24" s="12" t="str">
        <f>'○、△、×貼り付け用'!AE29&amp;'○、△、×貼り付け用'!AE14</f>
        <v>--</v>
      </c>
      <c r="AP24" s="12" t="str">
        <f>'○、△、×貼り付け用'!AF29&amp;'○、△、×貼り付け用'!AF14</f>
        <v>--</v>
      </c>
      <c r="AQ24" s="12" t="str">
        <f>'○、△、×貼り付け用'!AG29&amp;'○、△、×貼り付け用'!AG14</f>
        <v>--</v>
      </c>
      <c r="AR24" s="12" t="str">
        <f>'○、△、×貼り付け用'!AH29&amp;'○、△、×貼り付け用'!AH14</f>
        <v>--</v>
      </c>
      <c r="AS24" s="12" t="str">
        <f>'○、△、×貼り付け用'!AI29&amp;'○、△、×貼り付け用'!AI14</f>
        <v>--</v>
      </c>
      <c r="AT24" s="12" t="str">
        <f>'○、△、×貼り付け用'!AJ29&amp;'○、△、×貼り付け用'!AJ14</f>
        <v>--</v>
      </c>
      <c r="AU24" s="12" t="str">
        <f>'○、△、×貼り付け用'!AK29&amp;'○、△、×貼り付け用'!AK14</f>
        <v>--</v>
      </c>
      <c r="AV24" s="12" t="str">
        <f>'○、△、×貼り付け用'!AL29&amp;'○、△、×貼り付け用'!AL14</f>
        <v>--</v>
      </c>
      <c r="AW24" s="12" t="str">
        <f>'○、△、×貼り付け用'!AM29&amp;'○、△、×貼り付け用'!AM14</f>
        <v>--</v>
      </c>
      <c r="AX24" s="12" t="str">
        <f>'○、△、×貼り付け用'!AN29&amp;'○、△、×貼り付け用'!AN14</f>
        <v>--</v>
      </c>
      <c r="AY24" s="12" t="str">
        <f>'○、△、×貼り付け用'!AO29&amp;'○、△、×貼り付け用'!AO14</f>
        <v>--</v>
      </c>
      <c r="AZ24" s="12" t="str">
        <f>'○、△、×貼り付け用'!AP29&amp;'○、△、×貼り付け用'!AP14</f>
        <v>--</v>
      </c>
      <c r="BA24" s="12" t="str">
        <f>'○、△、×貼り付け用'!AQ29&amp;'○、△、×貼り付け用'!AQ14</f>
        <v>--</v>
      </c>
      <c r="BB24" s="12" t="str">
        <f>'○、△、×貼り付け用'!AR29&amp;'○、△、×貼り付け用'!AR14</f>
        <v>--</v>
      </c>
      <c r="BC24" s="12" t="str">
        <f>'○、△、×貼り付け用'!AS29&amp;'○、△、×貼り付け用'!AS14</f>
        <v>--</v>
      </c>
      <c r="BD24" s="12" t="str">
        <f>'○、△、×貼り付け用'!AT29&amp;'○、△、×貼り付け用'!AT14</f>
        <v>--</v>
      </c>
      <c r="BE24" s="12" t="str">
        <f>'○、△、×貼り付け用'!AU29&amp;'○、△、×貼り付け用'!AU14</f>
        <v>--</v>
      </c>
      <c r="BF24" s="12" t="str">
        <f>'○、△、×貼り付け用'!AV29&amp;'○、△、×貼り付け用'!AV14</f>
        <v>--</v>
      </c>
      <c r="BG24" s="12" t="str">
        <f>'○、△、×貼り付け用'!AW29&amp;'○、△、×貼り付け用'!AW14</f>
        <v>--</v>
      </c>
      <c r="BH24" s="12" t="str">
        <f>'○、△、×貼り付け用'!AX29&amp;'○、△、×貼り付け用'!AX14</f>
        <v>--</v>
      </c>
      <c r="BI24" s="12" t="str">
        <f>'○、△、×貼り付け用'!AY29&amp;'○、△、×貼り付け用'!AY14</f>
        <v>--</v>
      </c>
      <c r="BJ24" s="12" t="str">
        <f>'○、△、×貼り付け用'!AZ29&amp;'○、△、×貼り付け用'!AZ14</f>
        <v>--</v>
      </c>
      <c r="BK24" s="12" t="str">
        <f>'○、△、×貼り付け用'!BA29&amp;'○、△、×貼り付け用'!BA14</f>
        <v>--</v>
      </c>
      <c r="BL24" s="12" t="str">
        <f>'○、△、×貼り付け用'!BB29&amp;'○、△、×貼り付け用'!BB14</f>
        <v>--</v>
      </c>
      <c r="BM24" s="12" t="str">
        <f>'○、△、×貼り付け用'!BC29&amp;'○、△、×貼り付け用'!BC14</f>
        <v>--</v>
      </c>
      <c r="BN24" s="12" t="str">
        <f>'○、△、×貼り付け用'!BD29&amp;'○、△、×貼り付け用'!BD14</f>
        <v>--</v>
      </c>
      <c r="BO24" s="12" t="str">
        <f>'○、△、×貼り付け用'!BE29&amp;'○、△、×貼り付け用'!BE14</f>
        <v>--</v>
      </c>
      <c r="BP24" s="12" t="str">
        <f>'○、△、×貼り付け用'!BF29&amp;'○、△、×貼り付け用'!BF14</f>
        <v>--</v>
      </c>
      <c r="BQ24" s="12" t="str">
        <f>'○、△、×貼り付け用'!BG29&amp;'○、△、×貼り付け用'!BG14</f>
        <v>--</v>
      </c>
      <c r="BR24" s="12" t="str">
        <f>'○、△、×貼り付け用'!BH29&amp;'○、△、×貼り付け用'!BH14</f>
        <v>--</v>
      </c>
      <c r="BS24" s="12" t="str">
        <f>'○、△、×貼り付け用'!BI29&amp;'○、△、×貼り付け用'!BI14</f>
        <v>--</v>
      </c>
      <c r="BT24" s="12" t="str">
        <f>'○、△、×貼り付け用'!BJ29&amp;'○、△、×貼り付け用'!BJ14</f>
        <v>--</v>
      </c>
      <c r="BU24" s="12" t="str">
        <f>'○、△、×貼り付け用'!BK29&amp;'○、△、×貼り付け用'!BK14</f>
        <v>--</v>
      </c>
      <c r="BV24" s="12" t="str">
        <f>'○、△、×貼り付け用'!BL29&amp;'○、△、×貼り付け用'!BL14</f>
        <v>--</v>
      </c>
      <c r="BW24" s="12" t="str">
        <f>'○、△、×貼り付け用'!BM29&amp;'○、△、×貼り付け用'!BM14</f>
        <v>--</v>
      </c>
      <c r="BX24" s="12" t="str">
        <f>'○、△、×貼り付け用'!BN29&amp;'○、△、×貼り付け用'!BN14</f>
        <v>--</v>
      </c>
      <c r="BY24" s="12" t="str">
        <f>'○、△、×貼り付け用'!BO29&amp;'○、△、×貼り付け用'!BO14</f>
        <v>--</v>
      </c>
      <c r="BZ24" s="12" t="str">
        <f>'○、△、×貼り付け用'!BP29&amp;'○、△、×貼り付け用'!BP14</f>
        <v>--</v>
      </c>
      <c r="CA24" s="12" t="str">
        <f>'○、△、×貼り付け用'!BQ29&amp;'○、△、×貼り付け用'!BQ14</f>
        <v>--</v>
      </c>
      <c r="CB24" s="12" t="str">
        <f>'○、△、×貼り付け用'!BR29&amp;'○、△、×貼り付け用'!BR14</f>
        <v>--</v>
      </c>
      <c r="CC24" s="12" t="str">
        <f>'○、△、×貼り付け用'!BS29&amp;'○、△、×貼り付け用'!BS14</f>
        <v>--</v>
      </c>
      <c r="CD24" s="12" t="str">
        <f>'○、△、×貼り付け用'!BT29&amp;'○、△、×貼り付け用'!BT14</f>
        <v>--</v>
      </c>
      <c r="CE24" s="12" t="str">
        <f>'○、△、×貼り付け用'!BU29&amp;'○、△、×貼り付け用'!BU14</f>
        <v>--</v>
      </c>
      <c r="CF24" s="12" t="str">
        <f>'○、△、×貼り付け用'!BV29&amp;'○、△、×貼り付け用'!BV14</f>
        <v>--</v>
      </c>
      <c r="CG24" s="12" t="str">
        <f>'○、△、×貼り付け用'!BW29&amp;'○、△、×貼り付け用'!BW14</f>
        <v>--</v>
      </c>
      <c r="CH24" s="12" t="str">
        <f>'○、△、×貼り付け用'!BX29&amp;'○、△、×貼り付け用'!BX14</f>
        <v>--</v>
      </c>
      <c r="CI24" s="12" t="str">
        <f>'○、△、×貼り付け用'!BY29&amp;'○、△、×貼り付け用'!BY14</f>
        <v>--</v>
      </c>
      <c r="CJ24" s="12" t="str">
        <f>'○、△、×貼り付け用'!BZ29&amp;'○、△、×貼り付け用'!BZ14</f>
        <v>--</v>
      </c>
      <c r="CK24" s="12" t="str">
        <f>'○、△、×貼り付け用'!CA29&amp;'○、△、×貼り付け用'!CA14</f>
        <v>--</v>
      </c>
      <c r="CL24" s="12" t="str">
        <f>'○、△、×貼り付け用'!CB29&amp;'○、△、×貼り付け用'!CB14</f>
        <v>--</v>
      </c>
      <c r="CM24" s="12" t="str">
        <f>'○、△、×貼り付け用'!CC29&amp;'○、△、×貼り付け用'!CC14</f>
        <v>--</v>
      </c>
      <c r="CN24" s="12" t="str">
        <f>'○、△、×貼り付け用'!CD29&amp;'○、△、×貼り付け用'!CD14</f>
        <v>--</v>
      </c>
      <c r="CO24" s="12" t="str">
        <f>'○、△、×貼り付け用'!CE29&amp;'○、△、×貼り付け用'!CE14</f>
        <v>--</v>
      </c>
      <c r="CP24" s="12" t="str">
        <f>'○、△、×貼り付け用'!CF29&amp;'○、△、×貼り付け用'!CF14</f>
        <v>-×</v>
      </c>
      <c r="CQ24" s="12" t="str">
        <f>'○、△、×貼り付け用'!CG29&amp;'○、△、×貼り付け用'!CG14</f>
        <v>-×</v>
      </c>
      <c r="CR24" s="12" t="str">
        <f>'○、△、×貼り付け用'!CH29&amp;'○、△、×貼り付け用'!CH14</f>
        <v>--</v>
      </c>
      <c r="CS24" s="12" t="str">
        <f>'○、△、×貼り付け用'!CI29&amp;'○、△、×貼り付け用'!CI14</f>
        <v>--</v>
      </c>
      <c r="CT24" s="12" t="str">
        <f>'○、△、×貼り付け用'!CJ29&amp;'○、△、×貼り付け用'!CJ14</f>
        <v>--</v>
      </c>
      <c r="CU24" s="12" t="str">
        <f>'○、△、×貼り付け用'!CK29&amp;'○、△、×貼り付け用'!CK14</f>
        <v>--</v>
      </c>
      <c r="CV24" s="12" t="str">
        <f>'○、△、×貼り付け用'!CL29&amp;'○、△、×貼り付け用'!CL14</f>
        <v>-△</v>
      </c>
      <c r="CW24" s="12" t="str">
        <f>'○、△、×貼り付け用'!CM29&amp;'○、△、×貼り付け用'!CM14</f>
        <v>--</v>
      </c>
      <c r="CX24" s="12" t="str">
        <f>'○、△、×貼り付け用'!CN29&amp;'○、△、×貼り付け用'!CN14</f>
        <v>--</v>
      </c>
      <c r="CY24" s="37" t="str">
        <f>'○、△、×貼り付け用'!CO29&amp;'○、△、×貼り付け用'!CO14</f>
        <v>--</v>
      </c>
      <c r="CZ24" s="18"/>
      <c r="DA24" s="45" t="s">
        <v>33</v>
      </c>
      <c r="DB24" s="1" t="s">
        <v>24</v>
      </c>
      <c r="DC24" s="181" t="s">
        <v>142</v>
      </c>
    </row>
    <row r="25" spans="2:113" ht="15.95" customHeight="1" x14ac:dyDescent="0.15">
      <c r="B25" s="208"/>
      <c r="C25" s="206"/>
      <c r="D25" s="206"/>
      <c r="E25" s="206"/>
      <c r="F25" s="206"/>
      <c r="G25" s="206"/>
      <c r="H25" s="206"/>
      <c r="I25" s="206"/>
      <c r="J25" s="206"/>
      <c r="K25" s="206"/>
      <c r="L25" s="622"/>
      <c r="M25" s="543" t="s">
        <v>21</v>
      </c>
      <c r="N25" s="566" t="s">
        <v>156</v>
      </c>
      <c r="O25" s="567"/>
      <c r="P25" s="105" t="str">
        <f>'○、△、×貼り付け用'!F30&amp;'○、△、×貼り付け用'!F15</f>
        <v>--</v>
      </c>
      <c r="Q25" s="341" t="str">
        <f>'○、△、×貼り付け用'!G30&amp;'○、△、×貼り付け用'!G15</f>
        <v>--</v>
      </c>
      <c r="R25" s="341" t="str">
        <f>'○、△、×貼り付け用'!H30&amp;'○、△、×貼り付け用'!H15</f>
        <v>--</v>
      </c>
      <c r="S25" s="341" t="str">
        <f>'○、△、×貼り付け用'!I30&amp;'○、△、×貼り付け用'!I15</f>
        <v>--</v>
      </c>
      <c r="T25" s="341" t="str">
        <f>'○、△、×貼り付け用'!J30&amp;'○、△、×貼り付け用'!J15</f>
        <v>--</v>
      </c>
      <c r="U25" s="341" t="str">
        <f>'○、△、×貼り付け用'!K30&amp;'○、△、×貼り付け用'!K15</f>
        <v>--</v>
      </c>
      <c r="V25" s="341" t="str">
        <f>'○、△、×貼り付け用'!L30&amp;'○、△、×貼り付け用'!L15</f>
        <v>--</v>
      </c>
      <c r="W25" s="341" t="str">
        <f>'○、△、×貼り付け用'!M30&amp;'○、△、×貼り付け用'!M15</f>
        <v>--</v>
      </c>
      <c r="X25" s="341" t="str">
        <f>'○、△、×貼り付け用'!N30&amp;'○、△、×貼り付け用'!N15</f>
        <v>--</v>
      </c>
      <c r="Y25" s="341" t="str">
        <f>'○、△、×貼り付け用'!O30&amp;'○、△、×貼り付け用'!O15</f>
        <v>--</v>
      </c>
      <c r="Z25" s="341" t="str">
        <f>'○、△、×貼り付け用'!P30&amp;'○、△、×貼り付け用'!P15</f>
        <v>--</v>
      </c>
      <c r="AA25" s="341" t="str">
        <f>'○、△、×貼り付け用'!Q30&amp;'○、△、×貼り付け用'!Q15</f>
        <v>--</v>
      </c>
      <c r="AB25" s="341" t="str">
        <f>'○、△、×貼り付け用'!R30&amp;'○、△、×貼り付け用'!R15</f>
        <v>--</v>
      </c>
      <c r="AC25" s="341" t="str">
        <f>'○、△、×貼り付け用'!S30&amp;'○、△、×貼り付け用'!S15</f>
        <v>--</v>
      </c>
      <c r="AD25" s="341" t="str">
        <f>'○、△、×貼り付け用'!T30&amp;'○、△、×貼り付け用'!T15</f>
        <v>--</v>
      </c>
      <c r="AE25" s="341" t="str">
        <f>'○、△、×貼り付け用'!U30&amp;'○、△、×貼り付け用'!U15</f>
        <v>--</v>
      </c>
      <c r="AF25" s="341" t="str">
        <f>'○、△、×貼り付け用'!V30&amp;'○、△、×貼り付け用'!V15</f>
        <v>--</v>
      </c>
      <c r="AG25" s="341" t="str">
        <f>'○、△、×貼り付け用'!W30&amp;'○、△、×貼り付け用'!W15</f>
        <v>--</v>
      </c>
      <c r="AH25" s="341" t="str">
        <f>'○、△、×貼り付け用'!X30&amp;'○、△、×貼り付け用'!X15</f>
        <v>--</v>
      </c>
      <c r="AI25" s="341" t="str">
        <f>'○、△、×貼り付け用'!Y30&amp;'○、△、×貼り付け用'!Y15</f>
        <v>--</v>
      </c>
      <c r="AJ25" s="341" t="str">
        <f>'○、△、×貼り付け用'!Z30&amp;'○、△、×貼り付け用'!Z15</f>
        <v>--</v>
      </c>
      <c r="AK25" s="341" t="str">
        <f>'○、△、×貼り付け用'!AA30&amp;'○、△、×貼り付け用'!AA15</f>
        <v>--</v>
      </c>
      <c r="AL25" s="341" t="str">
        <f>'○、△、×貼り付け用'!AB30&amp;'○、△、×貼り付け用'!AB15</f>
        <v>--</v>
      </c>
      <c r="AM25" s="341" t="str">
        <f>'○、△、×貼り付け用'!AC30&amp;'○、△、×貼り付け用'!AC15</f>
        <v>--</v>
      </c>
      <c r="AN25" s="341" t="str">
        <f>'○、△、×貼り付け用'!AD30&amp;'○、△、×貼り付け用'!AD15</f>
        <v>--</v>
      </c>
      <c r="AO25" s="341" t="str">
        <f>'○、△、×貼り付け用'!AE30&amp;'○、△、×貼り付け用'!AE15</f>
        <v>--</v>
      </c>
      <c r="AP25" s="341" t="str">
        <f>'○、△、×貼り付け用'!AF30&amp;'○、△、×貼り付け用'!AF15</f>
        <v>--</v>
      </c>
      <c r="AQ25" s="341" t="str">
        <f>'○、△、×貼り付け用'!AG30&amp;'○、△、×貼り付け用'!AG15</f>
        <v>--</v>
      </c>
      <c r="AR25" s="341" t="str">
        <f>'○、△、×貼り付け用'!AH30&amp;'○、△、×貼り付け用'!AH15</f>
        <v>--</v>
      </c>
      <c r="AS25" s="341" t="str">
        <f>'○、△、×貼り付け用'!AI30&amp;'○、△、×貼り付け用'!AI15</f>
        <v>--</v>
      </c>
      <c r="AT25" s="341" t="str">
        <f>'○、△、×貼り付け用'!AJ30&amp;'○、△、×貼り付け用'!AJ15</f>
        <v>--</v>
      </c>
      <c r="AU25" s="341" t="str">
        <f>'○、△、×貼り付け用'!AK30&amp;'○、△、×貼り付け用'!AK15</f>
        <v>--</v>
      </c>
      <c r="AV25" s="341" t="str">
        <f>'○、△、×貼り付け用'!AL30&amp;'○、△、×貼り付け用'!AL15</f>
        <v>--</v>
      </c>
      <c r="AW25" s="341" t="str">
        <f>'○、△、×貼り付け用'!AM30&amp;'○、△、×貼り付け用'!AM15</f>
        <v>--</v>
      </c>
      <c r="AX25" s="341" t="str">
        <f>'○、△、×貼り付け用'!AN30&amp;'○、△、×貼り付け用'!AN15</f>
        <v>--</v>
      </c>
      <c r="AY25" s="341" t="str">
        <f>'○、△、×貼り付け用'!AO30&amp;'○、△、×貼り付け用'!AO15</f>
        <v>--</v>
      </c>
      <c r="AZ25" s="341" t="str">
        <f>'○、△、×貼り付け用'!AP30&amp;'○、△、×貼り付け用'!AP15</f>
        <v>--</v>
      </c>
      <c r="BA25" s="341" t="str">
        <f>'○、△、×貼り付け用'!AQ30&amp;'○、△、×貼り付け用'!AQ15</f>
        <v>--</v>
      </c>
      <c r="BB25" s="341" t="str">
        <f>'○、△、×貼り付け用'!AR30&amp;'○、△、×貼り付け用'!AR15</f>
        <v>--</v>
      </c>
      <c r="BC25" s="341" t="str">
        <f>'○、△、×貼り付け用'!AS30&amp;'○、△、×貼り付け用'!AS15</f>
        <v>--</v>
      </c>
      <c r="BD25" s="341" t="str">
        <f>'○、△、×貼り付け用'!AT30&amp;'○、△、×貼り付け用'!AT15</f>
        <v>--</v>
      </c>
      <c r="BE25" s="341" t="str">
        <f>'○、△、×貼り付け用'!AU30&amp;'○、△、×貼り付け用'!AU15</f>
        <v>--</v>
      </c>
      <c r="BF25" s="341" t="str">
        <f>'○、△、×貼り付け用'!AV30&amp;'○、△、×貼り付け用'!AV15</f>
        <v>--</v>
      </c>
      <c r="BG25" s="341" t="str">
        <f>'○、△、×貼り付け用'!AW30&amp;'○、△、×貼り付け用'!AW15</f>
        <v>--</v>
      </c>
      <c r="BH25" s="341" t="str">
        <f>'○、△、×貼り付け用'!AX30&amp;'○、△、×貼り付け用'!AX15</f>
        <v>--</v>
      </c>
      <c r="BI25" s="341" t="str">
        <f>'○、△、×貼り付け用'!AY30&amp;'○、△、×貼り付け用'!AY15</f>
        <v>--</v>
      </c>
      <c r="BJ25" s="341" t="str">
        <f>'○、△、×貼り付け用'!AZ30&amp;'○、△、×貼り付け用'!AZ15</f>
        <v>--</v>
      </c>
      <c r="BK25" s="341" t="str">
        <f>'○、△、×貼り付け用'!BA30&amp;'○、△、×貼り付け用'!BA15</f>
        <v>--</v>
      </c>
      <c r="BL25" s="341" t="str">
        <f>'○、△、×貼り付け用'!BB30&amp;'○、△、×貼り付け用'!BB15</f>
        <v>--</v>
      </c>
      <c r="BM25" s="341" t="str">
        <f>'○、△、×貼り付け用'!BC30&amp;'○、△、×貼り付け用'!BC15</f>
        <v>--</v>
      </c>
      <c r="BN25" s="341" t="str">
        <f>'○、△、×貼り付け用'!BD30&amp;'○、△、×貼り付け用'!BD15</f>
        <v>--</v>
      </c>
      <c r="BO25" s="341" t="str">
        <f>'○、△、×貼り付け用'!BE30&amp;'○、△、×貼り付け用'!BE15</f>
        <v>--</v>
      </c>
      <c r="BP25" s="341" t="str">
        <f>'○、△、×貼り付け用'!BF30&amp;'○、△、×貼り付け用'!BF15</f>
        <v>--</v>
      </c>
      <c r="BQ25" s="341" t="str">
        <f>'○、△、×貼り付け用'!BG30&amp;'○、△、×貼り付け用'!BG15</f>
        <v>--</v>
      </c>
      <c r="BR25" s="341" t="str">
        <f>'○、△、×貼り付け用'!BH30&amp;'○、△、×貼り付け用'!BH15</f>
        <v>--</v>
      </c>
      <c r="BS25" s="341" t="str">
        <f>'○、△、×貼り付け用'!BI30&amp;'○、△、×貼り付け用'!BI15</f>
        <v>--</v>
      </c>
      <c r="BT25" s="341" t="str">
        <f>'○、△、×貼り付け用'!BJ30&amp;'○、△、×貼り付け用'!BJ15</f>
        <v>--</v>
      </c>
      <c r="BU25" s="341" t="str">
        <f>'○、△、×貼り付け用'!BK30&amp;'○、△、×貼り付け用'!BK15</f>
        <v>--</v>
      </c>
      <c r="BV25" s="341" t="str">
        <f>'○、△、×貼り付け用'!BL30&amp;'○、△、×貼り付け用'!BL15</f>
        <v>--</v>
      </c>
      <c r="BW25" s="341" t="str">
        <f>'○、△、×貼り付け用'!BM30&amp;'○、△、×貼り付け用'!BM15</f>
        <v>--</v>
      </c>
      <c r="BX25" s="341" t="str">
        <f>'○、△、×貼り付け用'!BN30&amp;'○、△、×貼り付け用'!BN15</f>
        <v>--</v>
      </c>
      <c r="BY25" s="341" t="str">
        <f>'○、△、×貼り付け用'!BO30&amp;'○、△、×貼り付け用'!BO15</f>
        <v>--</v>
      </c>
      <c r="BZ25" s="341" t="str">
        <f>'○、△、×貼り付け用'!BP30&amp;'○、△、×貼り付け用'!BP15</f>
        <v>--</v>
      </c>
      <c r="CA25" s="341" t="str">
        <f>'○、△、×貼り付け用'!BQ30&amp;'○、△、×貼り付け用'!BQ15</f>
        <v>--</v>
      </c>
      <c r="CB25" s="341" t="str">
        <f>'○、△、×貼り付け用'!BR30&amp;'○、△、×貼り付け用'!BR15</f>
        <v>--</v>
      </c>
      <c r="CC25" s="341" t="str">
        <f>'○、△、×貼り付け用'!BS30&amp;'○、△、×貼り付け用'!BS15</f>
        <v>--</v>
      </c>
      <c r="CD25" s="341" t="str">
        <f>'○、△、×貼り付け用'!BT30&amp;'○、△、×貼り付け用'!BT15</f>
        <v>--</v>
      </c>
      <c r="CE25" s="341" t="str">
        <f>'○、△、×貼り付け用'!BU30&amp;'○、△、×貼り付け用'!BU15</f>
        <v>--</v>
      </c>
      <c r="CF25" s="341" t="str">
        <f>'○、△、×貼り付け用'!BV30&amp;'○、△、×貼り付け用'!BV15</f>
        <v>--</v>
      </c>
      <c r="CG25" s="341" t="str">
        <f>'○、△、×貼り付け用'!BW30&amp;'○、△、×貼り付け用'!BW15</f>
        <v>--</v>
      </c>
      <c r="CH25" s="341" t="str">
        <f>'○、△、×貼り付け用'!BX30&amp;'○、△、×貼り付け用'!BX15</f>
        <v>--</v>
      </c>
      <c r="CI25" s="341" t="str">
        <f>'○、△、×貼り付け用'!BY30&amp;'○、△、×貼り付け用'!BY15</f>
        <v>--</v>
      </c>
      <c r="CJ25" s="341" t="str">
        <f>'○、△、×貼り付け用'!BZ30&amp;'○、△、×貼り付け用'!BZ15</f>
        <v>--</v>
      </c>
      <c r="CK25" s="341" t="str">
        <f>'○、△、×貼り付け用'!CA30&amp;'○、△、×貼り付け用'!CA15</f>
        <v>--</v>
      </c>
      <c r="CL25" s="341" t="str">
        <f>'○、△、×貼り付け用'!CB30&amp;'○、△、×貼り付け用'!CB15</f>
        <v>--</v>
      </c>
      <c r="CM25" s="341" t="str">
        <f>'○、△、×貼り付け用'!CC30&amp;'○、△、×貼り付け用'!CC15</f>
        <v>--</v>
      </c>
      <c r="CN25" s="341" t="str">
        <f>'○、△、×貼り付け用'!CD30&amp;'○、△、×貼り付け用'!CD15</f>
        <v>--</v>
      </c>
      <c r="CO25" s="341" t="str">
        <f>'○、△、×貼り付け用'!CE30&amp;'○、△、×貼り付け用'!CE15</f>
        <v>--</v>
      </c>
      <c r="CP25" s="341" t="str">
        <f>'○、△、×貼り付け用'!CF30&amp;'○、△、×貼り付け用'!CF15</f>
        <v>--</v>
      </c>
      <c r="CQ25" s="341" t="str">
        <f>'○、△、×貼り付け用'!CG30&amp;'○、△、×貼り付け用'!CG15</f>
        <v>--</v>
      </c>
      <c r="CR25" s="341" t="str">
        <f>'○、△、×貼り付け用'!CH30&amp;'○、△、×貼り付け用'!CH15</f>
        <v>--</v>
      </c>
      <c r="CS25" s="341" t="str">
        <f>'○、△、×貼り付け用'!CI30&amp;'○、△、×貼り付け用'!CI15</f>
        <v>--</v>
      </c>
      <c r="CT25" s="341" t="str">
        <f>'○、△、×貼り付け用'!CJ30&amp;'○、△、×貼り付け用'!CJ15</f>
        <v>--</v>
      </c>
      <c r="CU25" s="341" t="str">
        <f>'○、△、×貼り付け用'!CK30&amp;'○、△、×貼り付け用'!CK15</f>
        <v>--</v>
      </c>
      <c r="CV25" s="341" t="str">
        <f>'○、△、×貼り付け用'!CL30&amp;'○、△、×貼り付け用'!CL15</f>
        <v>--</v>
      </c>
      <c r="CW25" s="341" t="str">
        <f>'○、△、×貼り付け用'!CM30&amp;'○、△、×貼り付け用'!CM15</f>
        <v>--</v>
      </c>
      <c r="CX25" s="341" t="str">
        <f>'○、△、×貼り付け用'!CN30&amp;'○、△、×貼り付け用'!CN15</f>
        <v>--</v>
      </c>
      <c r="CY25" s="342" t="str">
        <f>'○、△、×貼り付け用'!CO30&amp;'○、△、×貼り付け用'!CO15</f>
        <v>--</v>
      </c>
      <c r="CZ25" s="18"/>
      <c r="DA25" s="46" t="s">
        <v>42</v>
      </c>
      <c r="DB25" s="1" t="s">
        <v>34</v>
      </c>
      <c r="DC25" s="181" t="s">
        <v>142</v>
      </c>
    </row>
    <row r="26" spans="2:113" ht="15.95" customHeight="1" thickBot="1" x14ac:dyDescent="0.2">
      <c r="B26" s="209"/>
      <c r="C26" s="207"/>
      <c r="D26" s="207"/>
      <c r="E26" s="207"/>
      <c r="F26" s="207"/>
      <c r="G26" s="207"/>
      <c r="H26" s="207"/>
      <c r="I26" s="207"/>
      <c r="J26" s="207"/>
      <c r="K26" s="207"/>
      <c r="L26" s="623"/>
      <c r="M26" s="636"/>
      <c r="N26" s="588" t="s">
        <v>157</v>
      </c>
      <c r="O26" s="589"/>
      <c r="P26" s="105" t="str">
        <f>'○、△、×貼り付け用'!F31&amp;'○、△、×貼り付け用'!F16</f>
        <v>--</v>
      </c>
      <c r="Q26" s="341" t="str">
        <f>'○、△、×貼り付け用'!G31&amp;'○、△、×貼り付け用'!G16</f>
        <v>--</v>
      </c>
      <c r="R26" s="341" t="str">
        <f>'○、△、×貼り付け用'!H31&amp;'○、△、×貼り付け用'!H16</f>
        <v>--</v>
      </c>
      <c r="S26" s="341" t="str">
        <f>'○、△、×貼り付け用'!I31&amp;'○、△、×貼り付け用'!I16</f>
        <v>--</v>
      </c>
      <c r="T26" s="341" t="str">
        <f>'○、△、×貼り付け用'!J31&amp;'○、△、×貼り付け用'!J16</f>
        <v>--</v>
      </c>
      <c r="U26" s="341" t="str">
        <f>'○、△、×貼り付け用'!K31&amp;'○、△、×貼り付け用'!K16</f>
        <v>--</v>
      </c>
      <c r="V26" s="341" t="str">
        <f>'○、△、×貼り付け用'!L31&amp;'○、△、×貼り付け用'!L16</f>
        <v>--</v>
      </c>
      <c r="W26" s="341" t="str">
        <f>'○、△、×貼り付け用'!M31&amp;'○、△、×貼り付け用'!M16</f>
        <v>--</v>
      </c>
      <c r="X26" s="341" t="str">
        <f>'○、△、×貼り付け用'!N31&amp;'○、△、×貼り付け用'!N16</f>
        <v>--</v>
      </c>
      <c r="Y26" s="341" t="str">
        <f>'○、△、×貼り付け用'!O31&amp;'○、△、×貼り付け用'!O16</f>
        <v>--</v>
      </c>
      <c r="Z26" s="341" t="str">
        <f>'○、△、×貼り付け用'!P31&amp;'○、△、×貼り付け用'!P16</f>
        <v>--</v>
      </c>
      <c r="AA26" s="341" t="str">
        <f>'○、△、×貼り付け用'!Q31&amp;'○、△、×貼り付け用'!Q16</f>
        <v>--</v>
      </c>
      <c r="AB26" s="341" t="str">
        <f>'○、△、×貼り付け用'!R31&amp;'○、△、×貼り付け用'!R16</f>
        <v>--</v>
      </c>
      <c r="AC26" s="341" t="str">
        <f>'○、△、×貼り付け用'!S31&amp;'○、△、×貼り付け用'!S16</f>
        <v>--</v>
      </c>
      <c r="AD26" s="341" t="str">
        <f>'○、△、×貼り付け用'!T31&amp;'○、△、×貼り付け用'!T16</f>
        <v>--</v>
      </c>
      <c r="AE26" s="341" t="str">
        <f>'○、△、×貼り付け用'!U31&amp;'○、△、×貼り付け用'!U16</f>
        <v>--</v>
      </c>
      <c r="AF26" s="341" t="str">
        <f>'○、△、×貼り付け用'!V31&amp;'○、△、×貼り付け用'!V16</f>
        <v>--</v>
      </c>
      <c r="AG26" s="341" t="str">
        <f>'○、△、×貼り付け用'!W31&amp;'○、△、×貼り付け用'!W16</f>
        <v>--</v>
      </c>
      <c r="AH26" s="341" t="str">
        <f>'○、△、×貼り付け用'!X31&amp;'○、△、×貼り付け用'!X16</f>
        <v>--</v>
      </c>
      <c r="AI26" s="341" t="str">
        <f>'○、△、×貼り付け用'!Y31&amp;'○、△、×貼り付け用'!Y16</f>
        <v>--</v>
      </c>
      <c r="AJ26" s="341" t="str">
        <f>'○、△、×貼り付け用'!Z31&amp;'○、△、×貼り付け用'!Z16</f>
        <v>--</v>
      </c>
      <c r="AK26" s="341" t="str">
        <f>'○、△、×貼り付け用'!AA31&amp;'○、△、×貼り付け用'!AA16</f>
        <v>--</v>
      </c>
      <c r="AL26" s="341" t="str">
        <f>'○、△、×貼り付け用'!AB31&amp;'○、△、×貼り付け用'!AB16</f>
        <v>--</v>
      </c>
      <c r="AM26" s="341" t="str">
        <f>'○、△、×貼り付け用'!AC31&amp;'○、△、×貼り付け用'!AC16</f>
        <v>--</v>
      </c>
      <c r="AN26" s="341" t="str">
        <f>'○、△、×貼り付け用'!AD31&amp;'○、△、×貼り付け用'!AD16</f>
        <v>--</v>
      </c>
      <c r="AO26" s="341" t="str">
        <f>'○、△、×貼り付け用'!AE31&amp;'○、△、×貼り付け用'!AE16</f>
        <v>--</v>
      </c>
      <c r="AP26" s="341" t="str">
        <f>'○、△、×貼り付け用'!AF31&amp;'○、△、×貼り付け用'!AF16</f>
        <v>--</v>
      </c>
      <c r="AQ26" s="341" t="str">
        <f>'○、△、×貼り付け用'!AG31&amp;'○、△、×貼り付け用'!AG16</f>
        <v>--</v>
      </c>
      <c r="AR26" s="341" t="str">
        <f>'○、△、×貼り付け用'!AH31&amp;'○、△、×貼り付け用'!AH16</f>
        <v>--</v>
      </c>
      <c r="AS26" s="341" t="str">
        <f>'○、△、×貼り付け用'!AI31&amp;'○、△、×貼り付け用'!AI16</f>
        <v>--</v>
      </c>
      <c r="AT26" s="341" t="str">
        <f>'○、△、×貼り付け用'!AJ31&amp;'○、△、×貼り付け用'!AJ16</f>
        <v>--</v>
      </c>
      <c r="AU26" s="341" t="str">
        <f>'○、△、×貼り付け用'!AK31&amp;'○、△、×貼り付け用'!AK16</f>
        <v>--</v>
      </c>
      <c r="AV26" s="341" t="str">
        <f>'○、△、×貼り付け用'!AL31&amp;'○、△、×貼り付け用'!AL16</f>
        <v>--</v>
      </c>
      <c r="AW26" s="341" t="str">
        <f>'○、△、×貼り付け用'!AM31&amp;'○、△、×貼り付け用'!AM16</f>
        <v>--</v>
      </c>
      <c r="AX26" s="341" t="str">
        <f>'○、△、×貼り付け用'!AN31&amp;'○、△、×貼り付け用'!AN16</f>
        <v>--</v>
      </c>
      <c r="AY26" s="341" t="str">
        <f>'○、△、×貼り付け用'!AO31&amp;'○、△、×貼り付け用'!AO16</f>
        <v>--</v>
      </c>
      <c r="AZ26" s="341" t="str">
        <f>'○、△、×貼り付け用'!AP31&amp;'○、△、×貼り付け用'!AP16</f>
        <v>--</v>
      </c>
      <c r="BA26" s="341" t="str">
        <f>'○、△、×貼り付け用'!AQ31&amp;'○、△、×貼り付け用'!AQ16</f>
        <v>--</v>
      </c>
      <c r="BB26" s="341" t="str">
        <f>'○、△、×貼り付け用'!AR31&amp;'○、△、×貼り付け用'!AR16</f>
        <v>--</v>
      </c>
      <c r="BC26" s="341" t="str">
        <f>'○、△、×貼り付け用'!AS31&amp;'○、△、×貼り付け用'!AS16</f>
        <v>--</v>
      </c>
      <c r="BD26" s="341" t="str">
        <f>'○、△、×貼り付け用'!AT31&amp;'○、△、×貼り付け用'!AT16</f>
        <v>--</v>
      </c>
      <c r="BE26" s="341" t="str">
        <f>'○、△、×貼り付け用'!AU31&amp;'○、△、×貼り付け用'!AU16</f>
        <v>--</v>
      </c>
      <c r="BF26" s="341" t="str">
        <f>'○、△、×貼り付け用'!AV31&amp;'○、△、×貼り付け用'!AV16</f>
        <v>--</v>
      </c>
      <c r="BG26" s="341" t="str">
        <f>'○、△、×貼り付け用'!AW31&amp;'○、△、×貼り付け用'!AW16</f>
        <v>--</v>
      </c>
      <c r="BH26" s="341" t="str">
        <f>'○、△、×貼り付け用'!AX31&amp;'○、△、×貼り付け用'!AX16</f>
        <v>--</v>
      </c>
      <c r="BI26" s="341" t="str">
        <f>'○、△、×貼り付け用'!AY31&amp;'○、△、×貼り付け用'!AY16</f>
        <v>--</v>
      </c>
      <c r="BJ26" s="341" t="str">
        <f>'○、△、×貼り付け用'!AZ31&amp;'○、△、×貼り付け用'!AZ16</f>
        <v>--</v>
      </c>
      <c r="BK26" s="341" t="str">
        <f>'○、△、×貼り付け用'!BA31&amp;'○、△、×貼り付け用'!BA16</f>
        <v>--</v>
      </c>
      <c r="BL26" s="341" t="str">
        <f>'○、△、×貼り付け用'!BB31&amp;'○、△、×貼り付け用'!BB16</f>
        <v>--</v>
      </c>
      <c r="BM26" s="341" t="str">
        <f>'○、△、×貼り付け用'!BC31&amp;'○、△、×貼り付け用'!BC16</f>
        <v>--</v>
      </c>
      <c r="BN26" s="341" t="str">
        <f>'○、△、×貼り付け用'!BD31&amp;'○、△、×貼り付け用'!BD16</f>
        <v>--</v>
      </c>
      <c r="BO26" s="341" t="str">
        <f>'○、△、×貼り付け用'!BE31&amp;'○、△、×貼り付け用'!BE16</f>
        <v>--</v>
      </c>
      <c r="BP26" s="341" t="str">
        <f>'○、△、×貼り付け用'!BF31&amp;'○、△、×貼り付け用'!BF16</f>
        <v>--</v>
      </c>
      <c r="BQ26" s="341" t="str">
        <f>'○、△、×貼り付け用'!BG31&amp;'○、△、×貼り付け用'!BG16</f>
        <v>--</v>
      </c>
      <c r="BR26" s="341" t="str">
        <f>'○、△、×貼り付け用'!BH31&amp;'○、△、×貼り付け用'!BH16</f>
        <v>--</v>
      </c>
      <c r="BS26" s="341" t="str">
        <f>'○、△、×貼り付け用'!BI31&amp;'○、△、×貼り付け用'!BI16</f>
        <v>--</v>
      </c>
      <c r="BT26" s="341" t="str">
        <f>'○、△、×貼り付け用'!BJ31&amp;'○、△、×貼り付け用'!BJ16</f>
        <v>--</v>
      </c>
      <c r="BU26" s="341" t="str">
        <f>'○、△、×貼り付け用'!BK31&amp;'○、△、×貼り付け用'!BK16</f>
        <v>--</v>
      </c>
      <c r="BV26" s="341" t="str">
        <f>'○、△、×貼り付け用'!BL31&amp;'○、△、×貼り付け用'!BL16</f>
        <v>--</v>
      </c>
      <c r="BW26" s="341" t="str">
        <f>'○、△、×貼り付け用'!BM31&amp;'○、△、×貼り付け用'!BM16</f>
        <v>--</v>
      </c>
      <c r="BX26" s="341" t="str">
        <f>'○、△、×貼り付け用'!BN31&amp;'○、△、×貼り付け用'!BN16</f>
        <v>--</v>
      </c>
      <c r="BY26" s="341" t="str">
        <f>'○、△、×貼り付け用'!BO31&amp;'○、△、×貼り付け用'!BO16</f>
        <v>--</v>
      </c>
      <c r="BZ26" s="341" t="str">
        <f>'○、△、×貼り付け用'!BP31&amp;'○、△、×貼り付け用'!BP16</f>
        <v>--</v>
      </c>
      <c r="CA26" s="341" t="str">
        <f>'○、△、×貼り付け用'!BQ31&amp;'○、△、×貼り付け用'!BQ16</f>
        <v>--</v>
      </c>
      <c r="CB26" s="341" t="str">
        <f>'○、△、×貼り付け用'!BR31&amp;'○、△、×貼り付け用'!BR16</f>
        <v>--</v>
      </c>
      <c r="CC26" s="341" t="str">
        <f>'○、△、×貼り付け用'!BS31&amp;'○、△、×貼り付け用'!BS16</f>
        <v>--</v>
      </c>
      <c r="CD26" s="341" t="str">
        <f>'○、△、×貼り付け用'!BT31&amp;'○、△、×貼り付け用'!BT16</f>
        <v>--</v>
      </c>
      <c r="CE26" s="341" t="str">
        <f>'○、△、×貼り付け用'!BU31&amp;'○、△、×貼り付け用'!BU16</f>
        <v>--</v>
      </c>
      <c r="CF26" s="341" t="str">
        <f>'○、△、×貼り付け用'!BV31&amp;'○、△、×貼り付け用'!BV16</f>
        <v>--</v>
      </c>
      <c r="CG26" s="341" t="str">
        <f>'○、△、×貼り付け用'!BW31&amp;'○、△、×貼り付け用'!BW16</f>
        <v>--</v>
      </c>
      <c r="CH26" s="341" t="str">
        <f>'○、△、×貼り付け用'!BX31&amp;'○、△、×貼り付け用'!BX16</f>
        <v>--</v>
      </c>
      <c r="CI26" s="341" t="str">
        <f>'○、△、×貼り付け用'!BY31&amp;'○、△、×貼り付け用'!BY16</f>
        <v>--</v>
      </c>
      <c r="CJ26" s="341" t="str">
        <f>'○、△、×貼り付け用'!BZ31&amp;'○、△、×貼り付け用'!BZ16</f>
        <v>--</v>
      </c>
      <c r="CK26" s="341" t="str">
        <f>'○、△、×貼り付け用'!CA31&amp;'○、△、×貼り付け用'!CA16</f>
        <v>--</v>
      </c>
      <c r="CL26" s="341" t="str">
        <f>'○、△、×貼り付け用'!CB31&amp;'○、△、×貼り付け用'!CB16</f>
        <v>--</v>
      </c>
      <c r="CM26" s="341" t="str">
        <f>'○、△、×貼り付け用'!CC31&amp;'○、△、×貼り付け用'!CC16</f>
        <v>--</v>
      </c>
      <c r="CN26" s="341" t="str">
        <f>'○、△、×貼り付け用'!CD31&amp;'○、△、×貼り付け用'!CD16</f>
        <v>--</v>
      </c>
      <c r="CO26" s="341" t="str">
        <f>'○、△、×貼り付け用'!CE31&amp;'○、△、×貼り付け用'!CE16</f>
        <v>--</v>
      </c>
      <c r="CP26" s="341" t="str">
        <f>'○、△、×貼り付け用'!CF31&amp;'○、△、×貼り付け用'!CF16</f>
        <v>--</v>
      </c>
      <c r="CQ26" s="341" t="str">
        <f>'○、△、×貼り付け用'!CG31&amp;'○、△、×貼り付け用'!CG16</f>
        <v>--</v>
      </c>
      <c r="CR26" s="341" t="str">
        <f>'○、△、×貼り付け用'!CH31&amp;'○、△、×貼り付け用'!CH16</f>
        <v>--</v>
      </c>
      <c r="CS26" s="341" t="str">
        <f>'○、△、×貼り付け用'!CI31&amp;'○、△、×貼り付け用'!CI16</f>
        <v>--</v>
      </c>
      <c r="CT26" s="341" t="str">
        <f>'○、△、×貼り付け用'!CJ31&amp;'○、△、×貼り付け用'!CJ16</f>
        <v>--</v>
      </c>
      <c r="CU26" s="341" t="str">
        <f>'○、△、×貼り付け用'!CK31&amp;'○、△、×貼り付け用'!CK16</f>
        <v>--</v>
      </c>
      <c r="CV26" s="341" t="str">
        <f>'○、△、×貼り付け用'!CL31&amp;'○、△、×貼り付け用'!CL16</f>
        <v>--</v>
      </c>
      <c r="CW26" s="341" t="str">
        <f>'○、△、×貼り付け用'!CM31&amp;'○、△、×貼り付け用'!CM16</f>
        <v>--</v>
      </c>
      <c r="CX26" s="341" t="str">
        <f>'○、△、×貼り付け用'!CN31&amp;'○、△、×貼り付け用'!CN16</f>
        <v>--</v>
      </c>
      <c r="CY26" s="342" t="str">
        <f>'○、△、×貼り付け用'!CO31&amp;'○、△、×貼り付け用'!CO16</f>
        <v>--</v>
      </c>
      <c r="CZ26" s="18"/>
      <c r="DA26" s="1" t="s">
        <v>35</v>
      </c>
      <c r="DB26" s="1" t="s">
        <v>34</v>
      </c>
      <c r="DC26" s="181" t="s">
        <v>142</v>
      </c>
    </row>
    <row r="27" spans="2:113" ht="15.95" customHeight="1" x14ac:dyDescent="0.15">
      <c r="B27" s="575" t="s">
        <v>217</v>
      </c>
      <c r="C27" s="576"/>
      <c r="D27" s="576"/>
      <c r="E27" s="576"/>
      <c r="F27" s="576"/>
      <c r="G27" s="576"/>
      <c r="H27" s="576"/>
      <c r="I27" s="576"/>
      <c r="J27" s="576"/>
      <c r="K27" s="577"/>
      <c r="L27" s="633" t="s">
        <v>143</v>
      </c>
      <c r="M27" s="634"/>
      <c r="N27" s="634"/>
      <c r="O27" s="635"/>
      <c r="P27" s="115">
        <v>5</v>
      </c>
      <c r="Q27" s="343">
        <v>2</v>
      </c>
      <c r="R27" s="343">
        <v>1</v>
      </c>
      <c r="S27" s="343">
        <v>3</v>
      </c>
      <c r="T27" s="343">
        <v>1</v>
      </c>
      <c r="U27" s="343">
        <v>2</v>
      </c>
      <c r="V27" s="343">
        <v>5</v>
      </c>
      <c r="W27" s="343">
        <v>6</v>
      </c>
      <c r="X27" s="343">
        <v>5</v>
      </c>
      <c r="Y27" s="343">
        <v>6</v>
      </c>
      <c r="Z27" s="343">
        <v>5</v>
      </c>
      <c r="AA27" s="343">
        <v>3</v>
      </c>
      <c r="AB27" s="343">
        <v>3</v>
      </c>
      <c r="AC27" s="343">
        <v>4</v>
      </c>
      <c r="AD27" s="343">
        <v>4</v>
      </c>
      <c r="AE27" s="343">
        <v>5</v>
      </c>
      <c r="AF27" s="343">
        <v>2</v>
      </c>
      <c r="AG27" s="343">
        <v>2</v>
      </c>
      <c r="AH27" s="343">
        <v>4</v>
      </c>
      <c r="AI27" s="343">
        <v>3</v>
      </c>
      <c r="AJ27" s="343">
        <v>5</v>
      </c>
      <c r="AK27" s="343">
        <v>4</v>
      </c>
      <c r="AL27" s="343">
        <v>3</v>
      </c>
      <c r="AM27" s="343">
        <v>3</v>
      </c>
      <c r="AN27" s="343">
        <v>4</v>
      </c>
      <c r="AO27" s="343">
        <v>3</v>
      </c>
      <c r="AP27" s="343">
        <v>3</v>
      </c>
      <c r="AQ27" s="343">
        <v>3</v>
      </c>
      <c r="AR27" s="343">
        <v>3</v>
      </c>
      <c r="AS27" s="343">
        <v>4</v>
      </c>
      <c r="AT27" s="343">
        <v>5</v>
      </c>
      <c r="AU27" s="343">
        <v>5</v>
      </c>
      <c r="AV27" s="343">
        <v>5</v>
      </c>
      <c r="AW27" s="343">
        <v>5</v>
      </c>
      <c r="AX27" s="343">
        <v>4</v>
      </c>
      <c r="AY27" s="343">
        <v>4</v>
      </c>
      <c r="AZ27" s="343">
        <v>3</v>
      </c>
      <c r="BA27" s="343">
        <v>5</v>
      </c>
      <c r="BB27" s="343">
        <v>5</v>
      </c>
      <c r="BC27" s="343">
        <v>4</v>
      </c>
      <c r="BD27" s="343">
        <v>3</v>
      </c>
      <c r="BE27" s="343">
        <v>5</v>
      </c>
      <c r="BF27" s="343">
        <v>5</v>
      </c>
      <c r="BG27" s="343">
        <v>3</v>
      </c>
      <c r="BH27" s="343">
        <v>2</v>
      </c>
      <c r="BI27" s="343">
        <v>4</v>
      </c>
      <c r="BJ27" s="343">
        <v>4</v>
      </c>
      <c r="BK27" s="343">
        <v>4</v>
      </c>
      <c r="BL27" s="343">
        <v>3</v>
      </c>
      <c r="BM27" s="343">
        <v>2</v>
      </c>
      <c r="BN27" s="343">
        <v>3</v>
      </c>
      <c r="BO27" s="343">
        <v>6</v>
      </c>
      <c r="BP27" s="343">
        <v>5</v>
      </c>
      <c r="BQ27" s="343">
        <v>4</v>
      </c>
      <c r="BR27" s="343">
        <v>3</v>
      </c>
      <c r="BS27" s="343">
        <v>2</v>
      </c>
      <c r="BT27" s="343">
        <v>4</v>
      </c>
      <c r="BU27" s="343">
        <v>3</v>
      </c>
      <c r="BV27" s="343">
        <v>2</v>
      </c>
      <c r="BW27" s="343">
        <v>4</v>
      </c>
      <c r="BX27" s="343">
        <v>2</v>
      </c>
      <c r="BY27" s="343">
        <v>2</v>
      </c>
      <c r="BZ27" s="343">
        <v>4</v>
      </c>
      <c r="CA27" s="343">
        <v>3</v>
      </c>
      <c r="CB27" s="343">
        <v>4</v>
      </c>
      <c r="CC27" s="343">
        <v>4</v>
      </c>
      <c r="CD27" s="343">
        <v>4</v>
      </c>
      <c r="CE27" s="343">
        <v>5</v>
      </c>
      <c r="CF27" s="343">
        <v>4</v>
      </c>
      <c r="CG27" s="343">
        <v>4</v>
      </c>
      <c r="CH27" s="343">
        <v>4</v>
      </c>
      <c r="CI27" s="343">
        <v>4</v>
      </c>
      <c r="CJ27" s="343">
        <v>2</v>
      </c>
      <c r="CK27" s="343">
        <v>3</v>
      </c>
      <c r="CL27" s="343">
        <v>5</v>
      </c>
      <c r="CM27" s="343">
        <v>3</v>
      </c>
      <c r="CN27" s="343">
        <v>5</v>
      </c>
      <c r="CO27" s="343">
        <v>6</v>
      </c>
      <c r="CP27" s="343">
        <v>5</v>
      </c>
      <c r="CQ27" s="343">
        <v>5</v>
      </c>
      <c r="CR27" s="343">
        <v>3</v>
      </c>
      <c r="CS27" s="343">
        <v>3</v>
      </c>
      <c r="CT27" s="343">
        <v>2</v>
      </c>
      <c r="CU27" s="343">
        <v>3</v>
      </c>
      <c r="CV27" s="343">
        <v>3</v>
      </c>
      <c r="CW27" s="343">
        <v>4</v>
      </c>
      <c r="CX27" s="343">
        <v>2</v>
      </c>
      <c r="CY27" s="344">
        <v>2</v>
      </c>
      <c r="CZ27" s="33"/>
      <c r="DA27" s="6" t="s">
        <v>132</v>
      </c>
    </row>
    <row r="28" spans="2:113" ht="15.95" customHeight="1" x14ac:dyDescent="0.15">
      <c r="B28" s="578"/>
      <c r="C28" s="579"/>
      <c r="D28" s="579"/>
      <c r="E28" s="579"/>
      <c r="F28" s="579"/>
      <c r="G28" s="579"/>
      <c r="H28" s="579"/>
      <c r="I28" s="579"/>
      <c r="J28" s="579"/>
      <c r="K28" s="580"/>
      <c r="L28" s="551" t="s">
        <v>221</v>
      </c>
      <c r="M28" s="552"/>
      <c r="N28" s="552"/>
      <c r="O28" s="553"/>
      <c r="P28" s="116">
        <f>'○、△、×貼り付け用'!F32</f>
        <v>3</v>
      </c>
      <c r="Q28" s="345">
        <f>'○、△、×貼り付け用'!G32</f>
        <v>2</v>
      </c>
      <c r="R28" s="345">
        <f>'○、△、×貼り付け用'!H32</f>
        <v>1</v>
      </c>
      <c r="S28" s="345">
        <f>'○、△、×貼り付け用'!I32</f>
        <v>3</v>
      </c>
      <c r="T28" s="345">
        <f>'○、△、×貼り付け用'!J32</f>
        <v>1</v>
      </c>
      <c r="U28" s="345">
        <f>'○、△、×貼り付け用'!K32</f>
        <v>3</v>
      </c>
      <c r="V28" s="345">
        <f>'○、△、×貼り付け用'!L32</f>
        <v>5</v>
      </c>
      <c r="W28" s="345">
        <f>'○、△、×貼り付け用'!M32</f>
        <v>5</v>
      </c>
      <c r="X28" s="345">
        <f>'○、△、×貼り付け用'!N32</f>
        <v>5</v>
      </c>
      <c r="Y28" s="345">
        <f>'○、△、×貼り付け用'!O32</f>
        <v>4</v>
      </c>
      <c r="Z28" s="345">
        <f>'○、△、×貼り付け用'!P32</f>
        <v>5</v>
      </c>
      <c r="AA28" s="345">
        <f>'○、△、×貼り付け用'!Q32</f>
        <v>2</v>
      </c>
      <c r="AB28" s="345">
        <f>'○、△、×貼り付け用'!R32</f>
        <v>3</v>
      </c>
      <c r="AC28" s="345">
        <f>'○、△、×貼り付け用'!S32</f>
        <v>4</v>
      </c>
      <c r="AD28" s="345">
        <f>'○、△、×貼り付け用'!T32</f>
        <v>5</v>
      </c>
      <c r="AE28" s="345">
        <f>'○、△、×貼り付け用'!U32</f>
        <v>3</v>
      </c>
      <c r="AF28" s="345">
        <f>'○、△、×貼り付け用'!V32</f>
        <v>4</v>
      </c>
      <c r="AG28" s="345">
        <f>'○、△、×貼り付け用'!W32</f>
        <v>2</v>
      </c>
      <c r="AH28" s="345">
        <f>'○、△、×貼り付け用'!X32</f>
        <v>2</v>
      </c>
      <c r="AI28" s="345">
        <f>'○、△、×貼り付け用'!Y32</f>
        <v>4</v>
      </c>
      <c r="AJ28" s="345">
        <f>'○、△、×貼り付け用'!Z32</f>
        <v>4</v>
      </c>
      <c r="AK28" s="345">
        <f>'○、△、×貼り付け用'!AA32</f>
        <v>4</v>
      </c>
      <c r="AL28" s="345">
        <f>'○、△、×貼り付け用'!AB32</f>
        <v>4</v>
      </c>
      <c r="AM28" s="345">
        <f>'○、△、×貼り付け用'!AC32</f>
        <v>3</v>
      </c>
      <c r="AN28" s="345">
        <f>'○、△、×貼り付け用'!AD32</f>
        <v>2</v>
      </c>
      <c r="AO28" s="345">
        <f>'○、△、×貼り付け用'!AE32</f>
        <v>3</v>
      </c>
      <c r="AP28" s="345">
        <f>'○、△、×貼り付け用'!AF32</f>
        <v>2</v>
      </c>
      <c r="AQ28" s="345">
        <f>'○、△、×貼り付け用'!AG32</f>
        <v>2</v>
      </c>
      <c r="AR28" s="345">
        <f>'○、△、×貼り付け用'!AH32</f>
        <v>3</v>
      </c>
      <c r="AS28" s="345">
        <f>'○、△、×貼り付け用'!AI32</f>
        <v>2</v>
      </c>
      <c r="AT28" s="345">
        <f>'○、△、×貼り付け用'!AJ32</f>
        <v>2</v>
      </c>
      <c r="AU28" s="345">
        <f>'○、△、×貼り付け用'!AK32</f>
        <v>5</v>
      </c>
      <c r="AV28" s="345">
        <f>'○、△、×貼り付け用'!AL32</f>
        <v>2</v>
      </c>
      <c r="AW28" s="345">
        <f>'○、△、×貼り付け用'!AM32</f>
        <v>4</v>
      </c>
      <c r="AX28" s="345">
        <f>'○、△、×貼り付け用'!AN32</f>
        <v>4</v>
      </c>
      <c r="AY28" s="345">
        <f>'○、△、×貼り付け用'!AO32</f>
        <v>3</v>
      </c>
      <c r="AZ28" s="345">
        <f>'○、△、×貼り付け用'!AP32</f>
        <v>4</v>
      </c>
      <c r="BA28" s="345">
        <f>'○、△、×貼り付け用'!AQ32</f>
        <v>4</v>
      </c>
      <c r="BB28" s="345">
        <f>'○、△、×貼り付け用'!AR32</f>
        <v>3</v>
      </c>
      <c r="BC28" s="345">
        <f>'○、△、×貼り付け用'!AS32</f>
        <v>5</v>
      </c>
      <c r="BD28" s="345">
        <f>'○、△、×貼り付け用'!AT32</f>
        <v>2</v>
      </c>
      <c r="BE28" s="345">
        <f>'○、△、×貼り付け用'!AU32</f>
        <v>4</v>
      </c>
      <c r="BF28" s="345">
        <f>'○、△、×貼り付け用'!AV32</f>
        <v>4</v>
      </c>
      <c r="BG28" s="345">
        <f>'○、△、×貼り付け用'!AW32</f>
        <v>4</v>
      </c>
      <c r="BH28" s="345">
        <f>'○、△、×貼り付け用'!AX32</f>
        <v>3</v>
      </c>
      <c r="BI28" s="345">
        <f>'○、△、×貼り付け用'!AY32</f>
        <v>1</v>
      </c>
      <c r="BJ28" s="345">
        <f>'○、△、×貼り付け用'!AZ32</f>
        <v>2</v>
      </c>
      <c r="BK28" s="345">
        <f>'○、△、×貼り付け用'!BA32</f>
        <v>2</v>
      </c>
      <c r="BL28" s="345">
        <f>'○、△、×貼り付け用'!BB32</f>
        <v>2</v>
      </c>
      <c r="BM28" s="345">
        <f>'○、△、×貼り付け用'!BC32</f>
        <v>2</v>
      </c>
      <c r="BN28" s="345">
        <f>'○、△、×貼り付け用'!BD32</f>
        <v>1</v>
      </c>
      <c r="BO28" s="345">
        <f>'○、△、×貼り付け用'!BE32</f>
        <v>3</v>
      </c>
      <c r="BP28" s="345">
        <f>'○、△、×貼り付け用'!BF32</f>
        <v>2</v>
      </c>
      <c r="BQ28" s="345">
        <f>'○、△、×貼り付け用'!BG32</f>
        <v>2</v>
      </c>
      <c r="BR28" s="345">
        <f>'○、△、×貼り付け用'!BH32</f>
        <v>2</v>
      </c>
      <c r="BS28" s="345">
        <f>'○、△、×貼り付け用'!BI32</f>
        <v>3</v>
      </c>
      <c r="BT28" s="345">
        <f>'○、△、×貼り付け用'!BJ32</f>
        <v>2</v>
      </c>
      <c r="BU28" s="345">
        <f>'○、△、×貼り付け用'!BK32</f>
        <v>2</v>
      </c>
      <c r="BV28" s="345">
        <f>'○、△、×貼り付け用'!BL32</f>
        <v>3</v>
      </c>
      <c r="BW28" s="345">
        <f>'○、△、×貼り付け用'!BM32</f>
        <v>3</v>
      </c>
      <c r="BX28" s="345">
        <f>'○、△、×貼り付け用'!BN32</f>
        <v>5</v>
      </c>
      <c r="BY28" s="345">
        <f>'○、△、×貼り付け用'!BO32</f>
        <v>4</v>
      </c>
      <c r="BZ28" s="345">
        <f>'○、△、×貼り付け用'!BP32</f>
        <v>4</v>
      </c>
      <c r="CA28" s="345">
        <f>'○、△、×貼り付け用'!BQ32</f>
        <v>4</v>
      </c>
      <c r="CB28" s="345">
        <f>'○、△、×貼り付け用'!BR32</f>
        <v>2</v>
      </c>
      <c r="CC28" s="345">
        <f>'○、△、×貼り付け用'!BS32</f>
        <v>3</v>
      </c>
      <c r="CD28" s="345">
        <f>'○、△、×貼り付け用'!BT32</f>
        <v>4</v>
      </c>
      <c r="CE28" s="345">
        <f>'○、△、×貼り付け用'!BU32</f>
        <v>4</v>
      </c>
      <c r="CF28" s="345">
        <f>'○、△、×貼り付け用'!BV32</f>
        <v>2</v>
      </c>
      <c r="CG28" s="345">
        <f>'○、△、×貼り付け用'!BW32</f>
        <v>3</v>
      </c>
      <c r="CH28" s="345">
        <f>'○、△、×貼り付け用'!BX32</f>
        <v>3</v>
      </c>
      <c r="CI28" s="345">
        <f>'○、△、×貼り付け用'!BY32</f>
        <v>1</v>
      </c>
      <c r="CJ28" s="345">
        <f>'○、△、×貼り付け用'!BZ32</f>
        <v>5</v>
      </c>
      <c r="CK28" s="345">
        <f>'○、△、×貼り付け用'!CA32</f>
        <v>5</v>
      </c>
      <c r="CL28" s="345">
        <f>'○、△、×貼り付け用'!CB32</f>
        <v>4</v>
      </c>
      <c r="CM28" s="345">
        <f>'○、△、×貼り付け用'!CC32</f>
        <v>2</v>
      </c>
      <c r="CN28" s="345">
        <f>'○、△、×貼り付け用'!CD32</f>
        <v>1</v>
      </c>
      <c r="CO28" s="345">
        <f>'○、△、×貼り付け用'!CE32</f>
        <v>2</v>
      </c>
      <c r="CP28" s="345">
        <f>'○、△、×貼り付け用'!CF32</f>
        <v>5</v>
      </c>
      <c r="CQ28" s="345">
        <f>'○、△、×貼り付け用'!CG32</f>
        <v>5</v>
      </c>
      <c r="CR28" s="345">
        <f>'○、△、×貼り付け用'!CH32</f>
        <v>5</v>
      </c>
      <c r="CS28" s="345">
        <f>'○、△、×貼り付け用'!CI32</f>
        <v>2</v>
      </c>
      <c r="CT28" s="345">
        <f>'○、△、×貼り付け用'!CJ32</f>
        <v>2</v>
      </c>
      <c r="CU28" s="345">
        <f>'○、△、×貼り付け用'!CK32</f>
        <v>0</v>
      </c>
      <c r="CV28" s="345">
        <f>'○、△、×貼り付け用'!CL32</f>
        <v>1</v>
      </c>
      <c r="CW28" s="345">
        <f>'○、△、×貼り付け用'!CM32</f>
        <v>2</v>
      </c>
      <c r="CX28" s="345">
        <f>'○、△、×貼り付け用'!CN32</f>
        <v>3</v>
      </c>
      <c r="CY28" s="346">
        <f>'○、△、×貼り付け用'!CO32</f>
        <v>1</v>
      </c>
      <c r="CZ28" s="33"/>
      <c r="DA28" s="6" t="s">
        <v>132</v>
      </c>
    </row>
    <row r="29" spans="2:113" ht="15.95" customHeight="1" thickBot="1" x14ac:dyDescent="0.2">
      <c r="B29" s="578"/>
      <c r="C29" s="579"/>
      <c r="D29" s="579"/>
      <c r="E29" s="579"/>
      <c r="F29" s="579"/>
      <c r="G29" s="579"/>
      <c r="H29" s="579"/>
      <c r="I29" s="579"/>
      <c r="J29" s="579"/>
      <c r="K29" s="580"/>
      <c r="L29" s="554" t="s">
        <v>222</v>
      </c>
      <c r="M29" s="555"/>
      <c r="N29" s="555"/>
      <c r="O29" s="556"/>
      <c r="P29" s="117">
        <f>'○、△、×貼り付け用'!F17</f>
        <v>5</v>
      </c>
      <c r="Q29" s="347">
        <f>'○、△、×貼り付け用'!G17</f>
        <v>1</v>
      </c>
      <c r="R29" s="347">
        <f>'○、△、×貼り付け用'!H17</f>
        <v>3</v>
      </c>
      <c r="S29" s="347">
        <f>'○、△、×貼り付け用'!I17</f>
        <v>2</v>
      </c>
      <c r="T29" s="347">
        <f>'○、△、×貼り付け用'!J17</f>
        <v>0</v>
      </c>
      <c r="U29" s="347">
        <f>'○、△、×貼り付け用'!K17</f>
        <v>3</v>
      </c>
      <c r="V29" s="347">
        <f>'○、△、×貼り付け用'!L17</f>
        <v>4</v>
      </c>
      <c r="W29" s="347">
        <f>'○、△、×貼り付け用'!M17</f>
        <v>4</v>
      </c>
      <c r="X29" s="347">
        <f>'○、△、×貼り付け用'!N17</f>
        <v>3</v>
      </c>
      <c r="Y29" s="347">
        <f>'○、△、×貼り付け用'!O17</f>
        <v>4</v>
      </c>
      <c r="Z29" s="347">
        <f>'○、△、×貼り付け用'!P17</f>
        <v>4</v>
      </c>
      <c r="AA29" s="347">
        <f>'○、△、×貼り付け用'!Q17</f>
        <v>4</v>
      </c>
      <c r="AB29" s="347">
        <f>'○、△、×貼り付け用'!R17</f>
        <v>5</v>
      </c>
      <c r="AC29" s="347">
        <f>'○、△、×貼り付け用'!S17</f>
        <v>4</v>
      </c>
      <c r="AD29" s="347">
        <f>'○、△、×貼り付け用'!T17</f>
        <v>4</v>
      </c>
      <c r="AE29" s="347">
        <f>'○、△、×貼り付け用'!U17</f>
        <v>2</v>
      </c>
      <c r="AF29" s="347">
        <f>'○、△、×貼り付け用'!V17</f>
        <v>2</v>
      </c>
      <c r="AG29" s="347">
        <f>'○、△、×貼り付け用'!W17</f>
        <v>2</v>
      </c>
      <c r="AH29" s="347">
        <f>'○、△、×貼り付け用'!X17</f>
        <v>2</v>
      </c>
      <c r="AI29" s="347">
        <f>'○、△、×貼り付け用'!Y17</f>
        <v>2</v>
      </c>
      <c r="AJ29" s="347">
        <f>'○、△、×貼り付け用'!Z17</f>
        <v>1</v>
      </c>
      <c r="AK29" s="347">
        <f>'○、△、×貼り付け用'!AA17</f>
        <v>3</v>
      </c>
      <c r="AL29" s="347">
        <f>'○、△、×貼り付け用'!AB17</f>
        <v>2</v>
      </c>
      <c r="AM29" s="347">
        <f>'○、△、×貼り付け用'!AC17</f>
        <v>2</v>
      </c>
      <c r="AN29" s="347">
        <f>'○、△、×貼り付け用'!AD17</f>
        <v>1</v>
      </c>
      <c r="AO29" s="347">
        <f>'○、△、×貼り付け用'!AE17</f>
        <v>3</v>
      </c>
      <c r="AP29" s="347">
        <f>'○、△、×貼り付け用'!AF17</f>
        <v>3</v>
      </c>
      <c r="AQ29" s="347">
        <f>'○、△、×貼り付け用'!AG17</f>
        <v>2</v>
      </c>
      <c r="AR29" s="347">
        <f>'○、△、×貼り付け用'!AH17</f>
        <v>3</v>
      </c>
      <c r="AS29" s="347">
        <f>'○、△、×貼り付け用'!AI17</f>
        <v>3</v>
      </c>
      <c r="AT29" s="347">
        <f>'○、△、×貼り付け用'!AJ17</f>
        <v>1</v>
      </c>
      <c r="AU29" s="347">
        <f>'○、△、×貼り付け用'!AK17</f>
        <v>4</v>
      </c>
      <c r="AV29" s="347">
        <f>'○、△、×貼り付け用'!AL17</f>
        <v>2</v>
      </c>
      <c r="AW29" s="347">
        <f>'○、△、×貼り付け用'!AM17</f>
        <v>5</v>
      </c>
      <c r="AX29" s="347">
        <f>'○、△、×貼り付け用'!AN17</f>
        <v>3</v>
      </c>
      <c r="AY29" s="347">
        <f>'○、△、×貼り付け用'!AO17</f>
        <v>3</v>
      </c>
      <c r="AZ29" s="347">
        <f>'○、△、×貼り付け用'!AP17</f>
        <v>2</v>
      </c>
      <c r="BA29" s="347">
        <f>'○、△、×貼り付け用'!AQ17</f>
        <v>4</v>
      </c>
      <c r="BB29" s="347">
        <f>'○、△、×貼り付け用'!AR17</f>
        <v>4</v>
      </c>
      <c r="BC29" s="347">
        <f>'○、△、×貼り付け用'!AS17</f>
        <v>4</v>
      </c>
      <c r="BD29" s="347">
        <f>'○、△、×貼り付け用'!AT17</f>
        <v>3</v>
      </c>
      <c r="BE29" s="347">
        <f>'○、△、×貼り付け用'!AU17</f>
        <v>5</v>
      </c>
      <c r="BF29" s="347">
        <f>'○、△、×貼り付け用'!AV17</f>
        <v>4</v>
      </c>
      <c r="BG29" s="347">
        <f>'○、△、×貼り付け用'!AW17</f>
        <v>5</v>
      </c>
      <c r="BH29" s="347">
        <f>'○、△、×貼り付け用'!AX17</f>
        <v>2</v>
      </c>
      <c r="BI29" s="347">
        <f>'○、△、×貼り付け用'!AY17</f>
        <v>1</v>
      </c>
      <c r="BJ29" s="347">
        <f>'○、△、×貼り付け用'!AZ17</f>
        <v>1</v>
      </c>
      <c r="BK29" s="347">
        <f>'○、△、×貼り付け用'!BA17</f>
        <v>1</v>
      </c>
      <c r="BL29" s="347">
        <f>'○、△、×貼り付け用'!BB17</f>
        <v>2</v>
      </c>
      <c r="BM29" s="347">
        <f>'○、△、×貼り付け用'!BC17</f>
        <v>3</v>
      </c>
      <c r="BN29" s="347">
        <f>'○、△、×貼り付け用'!BD17</f>
        <v>1</v>
      </c>
      <c r="BO29" s="347">
        <f>'○、△、×貼り付け用'!BE17</f>
        <v>3</v>
      </c>
      <c r="BP29" s="347">
        <f>'○、△、×貼り付け用'!BF17</f>
        <v>1</v>
      </c>
      <c r="BQ29" s="347">
        <f>'○、△、×貼り付け用'!BG17</f>
        <v>5</v>
      </c>
      <c r="BR29" s="347">
        <f>'○、△、×貼り付け用'!BH17</f>
        <v>2</v>
      </c>
      <c r="BS29" s="347">
        <f>'○、△、×貼り付け用'!BI17</f>
        <v>4</v>
      </c>
      <c r="BT29" s="347">
        <f>'○、△、×貼り付け用'!BJ17</f>
        <v>5</v>
      </c>
      <c r="BU29" s="347">
        <f>'○、△、×貼り付け用'!BK17</f>
        <v>6</v>
      </c>
      <c r="BV29" s="347">
        <f>'○、△、×貼り付け用'!BL17</f>
        <v>2</v>
      </c>
      <c r="BW29" s="347">
        <f>'○、△、×貼り付け用'!BM17</f>
        <v>4</v>
      </c>
      <c r="BX29" s="347">
        <f>'○、△、×貼り付け用'!BN17</f>
        <v>3</v>
      </c>
      <c r="BY29" s="347">
        <f>'○、△、×貼り付け用'!BO17</f>
        <v>3</v>
      </c>
      <c r="BZ29" s="347">
        <f>'○、△、×貼り付け用'!BP17</f>
        <v>4</v>
      </c>
      <c r="CA29" s="347">
        <f>'○、△、×貼り付け用'!BQ17</f>
        <v>5</v>
      </c>
      <c r="CB29" s="347">
        <f>'○、△、×貼り付け用'!BR17</f>
        <v>2</v>
      </c>
      <c r="CC29" s="347">
        <f>'○、△、×貼り付け用'!BS17</f>
        <v>2</v>
      </c>
      <c r="CD29" s="347">
        <f>'○、△、×貼り付け用'!BT17</f>
        <v>3</v>
      </c>
      <c r="CE29" s="347">
        <f>'○、△、×貼り付け用'!BU17</f>
        <v>5</v>
      </c>
      <c r="CF29" s="347">
        <f>'○、△、×貼り付け用'!BV17</f>
        <v>5</v>
      </c>
      <c r="CG29" s="347">
        <f>'○、△、×貼り付け用'!BW17</f>
        <v>4</v>
      </c>
      <c r="CH29" s="347">
        <f>'○、△、×貼り付け用'!BX17</f>
        <v>3</v>
      </c>
      <c r="CI29" s="347">
        <f>'○、△、×貼り付け用'!BY17</f>
        <v>4</v>
      </c>
      <c r="CJ29" s="347">
        <f>'○、△、×貼り付け用'!BZ17</f>
        <v>6</v>
      </c>
      <c r="CK29" s="347">
        <f>'○、△、×貼り付け用'!CA17</f>
        <v>5</v>
      </c>
      <c r="CL29" s="347">
        <f>'○、△、×貼り付け用'!CB17</f>
        <v>5</v>
      </c>
      <c r="CM29" s="347">
        <f>'○、△、×貼り付け用'!CC17</f>
        <v>3</v>
      </c>
      <c r="CN29" s="347">
        <f>'○、△、×貼り付け用'!CD17</f>
        <v>3</v>
      </c>
      <c r="CO29" s="347">
        <f>'○、△、×貼り付け用'!CE17</f>
        <v>4</v>
      </c>
      <c r="CP29" s="347">
        <f>'○、△、×貼り付け用'!CF17</f>
        <v>4</v>
      </c>
      <c r="CQ29" s="347">
        <f>'○、△、×貼り付け用'!CG17</f>
        <v>6</v>
      </c>
      <c r="CR29" s="347">
        <f>'○、△、×貼り付け用'!CH17</f>
        <v>2</v>
      </c>
      <c r="CS29" s="347">
        <f>'○、△、×貼り付け用'!CI17</f>
        <v>2</v>
      </c>
      <c r="CT29" s="347">
        <f>'○、△、×貼り付け用'!CJ17</f>
        <v>2</v>
      </c>
      <c r="CU29" s="347">
        <f>'○、△、×貼り付け用'!CK17</f>
        <v>2</v>
      </c>
      <c r="CV29" s="347">
        <f>'○、△、×貼り付け用'!CL17</f>
        <v>0</v>
      </c>
      <c r="CW29" s="347">
        <f>'○、△、×貼り付け用'!CM17</f>
        <v>1</v>
      </c>
      <c r="CX29" s="347">
        <f>'○、△、×貼り付け用'!CN17</f>
        <v>3</v>
      </c>
      <c r="CY29" s="348">
        <f>'○、△、×貼り付け用'!CO17</f>
        <v>1</v>
      </c>
      <c r="CZ29" s="33"/>
      <c r="DA29" s="6" t="s">
        <v>132</v>
      </c>
    </row>
    <row r="30" spans="2:113" ht="15.95" customHeight="1" thickTop="1" thickBot="1" x14ac:dyDescent="0.2">
      <c r="B30" s="581"/>
      <c r="C30" s="582"/>
      <c r="D30" s="582"/>
      <c r="E30" s="582"/>
      <c r="F30" s="582"/>
      <c r="G30" s="582"/>
      <c r="H30" s="582"/>
      <c r="I30" s="582"/>
      <c r="J30" s="582"/>
      <c r="K30" s="583"/>
      <c r="L30" s="559" t="s">
        <v>223</v>
      </c>
      <c r="M30" s="560"/>
      <c r="N30" s="560"/>
      <c r="O30" s="561"/>
      <c r="P30" s="118">
        <f>P29-P28</f>
        <v>2</v>
      </c>
      <c r="Q30" s="349">
        <f t="shared" ref="Q30:CB30" si="0">Q29-Q28</f>
        <v>-1</v>
      </c>
      <c r="R30" s="349">
        <f t="shared" si="0"/>
        <v>2</v>
      </c>
      <c r="S30" s="349">
        <f t="shared" si="0"/>
        <v>-1</v>
      </c>
      <c r="T30" s="349">
        <f t="shared" si="0"/>
        <v>-1</v>
      </c>
      <c r="U30" s="349">
        <f t="shared" si="0"/>
        <v>0</v>
      </c>
      <c r="V30" s="349">
        <f t="shared" si="0"/>
        <v>-1</v>
      </c>
      <c r="W30" s="349">
        <f t="shared" si="0"/>
        <v>-1</v>
      </c>
      <c r="X30" s="349">
        <f t="shared" si="0"/>
        <v>-2</v>
      </c>
      <c r="Y30" s="349">
        <f t="shared" si="0"/>
        <v>0</v>
      </c>
      <c r="Z30" s="349">
        <f t="shared" si="0"/>
        <v>-1</v>
      </c>
      <c r="AA30" s="349">
        <f t="shared" si="0"/>
        <v>2</v>
      </c>
      <c r="AB30" s="349">
        <f t="shared" si="0"/>
        <v>2</v>
      </c>
      <c r="AC30" s="349">
        <f t="shared" si="0"/>
        <v>0</v>
      </c>
      <c r="AD30" s="349">
        <f t="shared" si="0"/>
        <v>-1</v>
      </c>
      <c r="AE30" s="349">
        <f t="shared" si="0"/>
        <v>-1</v>
      </c>
      <c r="AF30" s="349">
        <f t="shared" si="0"/>
        <v>-2</v>
      </c>
      <c r="AG30" s="349">
        <f t="shared" si="0"/>
        <v>0</v>
      </c>
      <c r="AH30" s="349">
        <f t="shared" si="0"/>
        <v>0</v>
      </c>
      <c r="AI30" s="349">
        <f t="shared" si="0"/>
        <v>-2</v>
      </c>
      <c r="AJ30" s="349">
        <f t="shared" si="0"/>
        <v>-3</v>
      </c>
      <c r="AK30" s="349">
        <f t="shared" si="0"/>
        <v>-1</v>
      </c>
      <c r="AL30" s="349">
        <f t="shared" si="0"/>
        <v>-2</v>
      </c>
      <c r="AM30" s="349">
        <f t="shared" si="0"/>
        <v>-1</v>
      </c>
      <c r="AN30" s="349">
        <f t="shared" si="0"/>
        <v>-1</v>
      </c>
      <c r="AO30" s="349">
        <f t="shared" si="0"/>
        <v>0</v>
      </c>
      <c r="AP30" s="349">
        <f t="shared" si="0"/>
        <v>1</v>
      </c>
      <c r="AQ30" s="349">
        <f t="shared" si="0"/>
        <v>0</v>
      </c>
      <c r="AR30" s="349">
        <f t="shared" si="0"/>
        <v>0</v>
      </c>
      <c r="AS30" s="349">
        <f t="shared" si="0"/>
        <v>1</v>
      </c>
      <c r="AT30" s="349">
        <f t="shared" si="0"/>
        <v>-1</v>
      </c>
      <c r="AU30" s="349">
        <f t="shared" si="0"/>
        <v>-1</v>
      </c>
      <c r="AV30" s="349">
        <f t="shared" si="0"/>
        <v>0</v>
      </c>
      <c r="AW30" s="349">
        <f t="shared" si="0"/>
        <v>1</v>
      </c>
      <c r="AX30" s="349">
        <f t="shared" si="0"/>
        <v>-1</v>
      </c>
      <c r="AY30" s="349">
        <f t="shared" si="0"/>
        <v>0</v>
      </c>
      <c r="AZ30" s="349">
        <f t="shared" si="0"/>
        <v>-2</v>
      </c>
      <c r="BA30" s="349">
        <f t="shared" si="0"/>
        <v>0</v>
      </c>
      <c r="BB30" s="349">
        <f t="shared" si="0"/>
        <v>1</v>
      </c>
      <c r="BC30" s="349">
        <f t="shared" si="0"/>
        <v>-1</v>
      </c>
      <c r="BD30" s="349">
        <f t="shared" si="0"/>
        <v>1</v>
      </c>
      <c r="BE30" s="349">
        <f t="shared" si="0"/>
        <v>1</v>
      </c>
      <c r="BF30" s="349">
        <f t="shared" si="0"/>
        <v>0</v>
      </c>
      <c r="BG30" s="349">
        <f t="shared" si="0"/>
        <v>1</v>
      </c>
      <c r="BH30" s="349">
        <f t="shared" si="0"/>
        <v>-1</v>
      </c>
      <c r="BI30" s="349">
        <f t="shared" si="0"/>
        <v>0</v>
      </c>
      <c r="BJ30" s="349">
        <f t="shared" si="0"/>
        <v>-1</v>
      </c>
      <c r="BK30" s="349">
        <f t="shared" si="0"/>
        <v>-1</v>
      </c>
      <c r="BL30" s="349">
        <f t="shared" si="0"/>
        <v>0</v>
      </c>
      <c r="BM30" s="349">
        <f t="shared" si="0"/>
        <v>1</v>
      </c>
      <c r="BN30" s="349">
        <f t="shared" si="0"/>
        <v>0</v>
      </c>
      <c r="BO30" s="349">
        <f t="shared" si="0"/>
        <v>0</v>
      </c>
      <c r="BP30" s="349">
        <f t="shared" si="0"/>
        <v>-1</v>
      </c>
      <c r="BQ30" s="349">
        <f t="shared" si="0"/>
        <v>3</v>
      </c>
      <c r="BR30" s="349">
        <f t="shared" si="0"/>
        <v>0</v>
      </c>
      <c r="BS30" s="349">
        <f t="shared" si="0"/>
        <v>1</v>
      </c>
      <c r="BT30" s="349">
        <f t="shared" si="0"/>
        <v>3</v>
      </c>
      <c r="BU30" s="349">
        <f t="shared" si="0"/>
        <v>4</v>
      </c>
      <c r="BV30" s="349">
        <f t="shared" si="0"/>
        <v>-1</v>
      </c>
      <c r="BW30" s="349">
        <f t="shared" si="0"/>
        <v>1</v>
      </c>
      <c r="BX30" s="349">
        <f t="shared" si="0"/>
        <v>-2</v>
      </c>
      <c r="BY30" s="349">
        <f t="shared" si="0"/>
        <v>-1</v>
      </c>
      <c r="BZ30" s="349">
        <f t="shared" si="0"/>
        <v>0</v>
      </c>
      <c r="CA30" s="349">
        <f t="shared" si="0"/>
        <v>1</v>
      </c>
      <c r="CB30" s="349">
        <f t="shared" si="0"/>
        <v>0</v>
      </c>
      <c r="CC30" s="349">
        <f t="shared" ref="CC30:CY30" si="1">CC29-CC28</f>
        <v>-1</v>
      </c>
      <c r="CD30" s="349">
        <f t="shared" si="1"/>
        <v>-1</v>
      </c>
      <c r="CE30" s="349">
        <f t="shared" si="1"/>
        <v>1</v>
      </c>
      <c r="CF30" s="349">
        <f t="shared" si="1"/>
        <v>3</v>
      </c>
      <c r="CG30" s="349">
        <f t="shared" si="1"/>
        <v>1</v>
      </c>
      <c r="CH30" s="349">
        <f t="shared" si="1"/>
        <v>0</v>
      </c>
      <c r="CI30" s="349">
        <f t="shared" si="1"/>
        <v>3</v>
      </c>
      <c r="CJ30" s="349">
        <f t="shared" si="1"/>
        <v>1</v>
      </c>
      <c r="CK30" s="349">
        <f t="shared" si="1"/>
        <v>0</v>
      </c>
      <c r="CL30" s="349">
        <f t="shared" si="1"/>
        <v>1</v>
      </c>
      <c r="CM30" s="349">
        <f t="shared" si="1"/>
        <v>1</v>
      </c>
      <c r="CN30" s="349">
        <f t="shared" si="1"/>
        <v>2</v>
      </c>
      <c r="CO30" s="349">
        <f t="shared" si="1"/>
        <v>2</v>
      </c>
      <c r="CP30" s="349">
        <f t="shared" si="1"/>
        <v>-1</v>
      </c>
      <c r="CQ30" s="349">
        <f t="shared" si="1"/>
        <v>1</v>
      </c>
      <c r="CR30" s="349">
        <f t="shared" si="1"/>
        <v>-3</v>
      </c>
      <c r="CS30" s="349">
        <f t="shared" si="1"/>
        <v>0</v>
      </c>
      <c r="CT30" s="349">
        <f t="shared" si="1"/>
        <v>0</v>
      </c>
      <c r="CU30" s="349">
        <f t="shared" si="1"/>
        <v>2</v>
      </c>
      <c r="CV30" s="349">
        <f t="shared" si="1"/>
        <v>-1</v>
      </c>
      <c r="CW30" s="349">
        <f t="shared" si="1"/>
        <v>-1</v>
      </c>
      <c r="CX30" s="349">
        <f t="shared" si="1"/>
        <v>0</v>
      </c>
      <c r="CY30" s="350">
        <f t="shared" si="1"/>
        <v>0</v>
      </c>
      <c r="CZ30" s="33"/>
      <c r="DA30" s="2"/>
    </row>
    <row r="31" spans="2:113" ht="20.100000000000001" customHeight="1" thickBot="1" x14ac:dyDescent="0.2">
      <c r="B31" s="452" t="s">
        <v>338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63"/>
      <c r="N31" s="63"/>
      <c r="O31" s="6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2"/>
    </row>
    <row r="32" spans="2:113" ht="18" customHeight="1" thickBot="1" x14ac:dyDescent="0.2">
      <c r="B32" s="213" t="s">
        <v>310</v>
      </c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5">
        <v>22</v>
      </c>
      <c r="Q32" s="218">
        <v>23</v>
      </c>
      <c r="R32" s="218">
        <v>24</v>
      </c>
      <c r="S32" s="218">
        <v>25</v>
      </c>
      <c r="T32" s="218">
        <v>26</v>
      </c>
      <c r="U32" s="218">
        <v>27</v>
      </c>
      <c r="V32" s="218">
        <v>28</v>
      </c>
      <c r="W32" s="218">
        <v>29</v>
      </c>
      <c r="X32" s="218">
        <v>30</v>
      </c>
      <c r="Y32" s="218">
        <v>31</v>
      </c>
      <c r="Z32" s="218">
        <v>32</v>
      </c>
      <c r="AA32" s="218">
        <v>33</v>
      </c>
      <c r="AB32" s="218">
        <v>34</v>
      </c>
      <c r="AC32" s="218">
        <v>35</v>
      </c>
      <c r="AD32" s="218">
        <v>36</v>
      </c>
      <c r="AE32" s="218">
        <v>37</v>
      </c>
      <c r="AF32" s="218">
        <v>38</v>
      </c>
      <c r="AG32" s="218">
        <v>39</v>
      </c>
      <c r="AH32" s="218">
        <v>40</v>
      </c>
      <c r="AI32" s="218">
        <v>41</v>
      </c>
      <c r="AJ32" s="218">
        <v>42</v>
      </c>
      <c r="AK32" s="218">
        <v>43</v>
      </c>
      <c r="AL32" s="218">
        <v>44</v>
      </c>
      <c r="AM32" s="218">
        <v>45</v>
      </c>
      <c r="AN32" s="218">
        <v>46</v>
      </c>
      <c r="AO32" s="218">
        <v>47</v>
      </c>
      <c r="AP32" s="218">
        <v>48</v>
      </c>
      <c r="AQ32" s="218">
        <v>49</v>
      </c>
      <c r="AR32" s="218">
        <v>50</v>
      </c>
      <c r="AS32" s="218">
        <v>51</v>
      </c>
      <c r="AT32" s="218">
        <v>52</v>
      </c>
      <c r="AU32" s="218">
        <v>53</v>
      </c>
      <c r="AV32" s="218">
        <v>54</v>
      </c>
      <c r="AW32" s="218">
        <v>55</v>
      </c>
      <c r="AX32" s="218">
        <v>56</v>
      </c>
      <c r="AY32" s="218">
        <v>57</v>
      </c>
      <c r="AZ32" s="218">
        <v>58</v>
      </c>
      <c r="BA32" s="218">
        <v>59</v>
      </c>
      <c r="BB32" s="218">
        <v>60</v>
      </c>
      <c r="BC32" s="218">
        <v>61</v>
      </c>
      <c r="BD32" s="218">
        <v>62</v>
      </c>
      <c r="BE32" s="218">
        <v>63</v>
      </c>
      <c r="BF32" s="218">
        <v>64</v>
      </c>
      <c r="BG32" s="218">
        <v>65</v>
      </c>
      <c r="BH32" s="218">
        <v>66</v>
      </c>
      <c r="BI32" s="218">
        <v>67</v>
      </c>
      <c r="BJ32" s="218">
        <v>68</v>
      </c>
      <c r="BK32" s="218">
        <v>69</v>
      </c>
      <c r="BL32" s="218">
        <v>70</v>
      </c>
      <c r="BM32" s="218">
        <v>71</v>
      </c>
      <c r="BN32" s="218">
        <v>72</v>
      </c>
      <c r="BO32" s="218">
        <v>73</v>
      </c>
      <c r="BP32" s="218">
        <v>74</v>
      </c>
      <c r="BQ32" s="218">
        <v>75</v>
      </c>
      <c r="BR32" s="218">
        <v>76</v>
      </c>
      <c r="BS32" s="218">
        <v>77</v>
      </c>
      <c r="BT32" s="216">
        <v>78</v>
      </c>
      <c r="BU32" s="216">
        <v>79</v>
      </c>
      <c r="BV32" s="216">
        <v>80</v>
      </c>
      <c r="BW32" s="217">
        <v>81</v>
      </c>
      <c r="BX32" s="216">
        <v>82</v>
      </c>
      <c r="BY32" s="216">
        <v>83</v>
      </c>
      <c r="BZ32" s="216">
        <v>84</v>
      </c>
      <c r="CA32" s="218">
        <v>85</v>
      </c>
      <c r="CB32" s="218">
        <v>86</v>
      </c>
      <c r="CC32" s="218">
        <v>87</v>
      </c>
      <c r="CD32" s="218">
        <v>88</v>
      </c>
      <c r="CE32" s="218">
        <v>89</v>
      </c>
      <c r="CF32" s="218">
        <v>90</v>
      </c>
      <c r="CG32" s="218">
        <v>91</v>
      </c>
      <c r="CH32" s="218">
        <v>92</v>
      </c>
      <c r="CI32" s="218">
        <v>93</v>
      </c>
      <c r="CJ32" s="218">
        <v>94</v>
      </c>
      <c r="CK32" s="218">
        <v>95</v>
      </c>
      <c r="CL32" s="218">
        <v>96</v>
      </c>
      <c r="CM32" s="218">
        <v>97</v>
      </c>
      <c r="CN32" s="218">
        <v>98</v>
      </c>
      <c r="CO32" s="218">
        <v>99</v>
      </c>
      <c r="CP32" s="218">
        <v>100</v>
      </c>
      <c r="CQ32" s="218">
        <v>101</v>
      </c>
      <c r="CR32" s="218">
        <v>102</v>
      </c>
      <c r="CS32" s="218">
        <v>103</v>
      </c>
      <c r="CT32" s="218">
        <v>104</v>
      </c>
      <c r="CU32" s="218">
        <v>105</v>
      </c>
      <c r="CV32" s="218">
        <v>106</v>
      </c>
      <c r="CW32" s="218">
        <v>107</v>
      </c>
      <c r="CX32" s="218">
        <v>108</v>
      </c>
      <c r="CY32" s="219">
        <v>109</v>
      </c>
      <c r="CZ32" s="3"/>
      <c r="DD32" s="1" t="s">
        <v>321</v>
      </c>
      <c r="DE32" s="1" t="s">
        <v>320</v>
      </c>
      <c r="DF32" s="1" t="s">
        <v>319</v>
      </c>
      <c r="DG32" s="1" t="s">
        <v>318</v>
      </c>
      <c r="DH32" s="1" t="s">
        <v>316</v>
      </c>
      <c r="DI32" s="1" t="s">
        <v>317</v>
      </c>
    </row>
    <row r="33" spans="2:113" ht="15.95" customHeight="1" x14ac:dyDescent="0.15">
      <c r="B33" s="545" t="s">
        <v>224</v>
      </c>
      <c r="C33" s="546"/>
      <c r="D33" s="546"/>
      <c r="E33" s="546"/>
      <c r="F33" s="546"/>
      <c r="G33" s="546"/>
      <c r="H33" s="546"/>
      <c r="I33" s="546"/>
      <c r="J33" s="546"/>
      <c r="K33" s="547"/>
      <c r="L33" s="621" t="s">
        <v>216</v>
      </c>
      <c r="M33" s="542" t="s">
        <v>3</v>
      </c>
      <c r="N33" s="573" t="s">
        <v>158</v>
      </c>
      <c r="O33" s="574"/>
      <c r="P33" s="459" t="s">
        <v>144</v>
      </c>
      <c r="Q33" s="460" t="s">
        <v>144</v>
      </c>
      <c r="R33" s="460" t="s">
        <v>144</v>
      </c>
      <c r="S33" s="460">
        <f>グラフ用集計!G68</f>
        <v>-8.9999999999999858E-2</v>
      </c>
      <c r="T33" s="460">
        <f>グラフ用集計!H68</f>
        <v>-7.0000000000000062E-2</v>
      </c>
      <c r="U33" s="460">
        <f>グラフ用集計!I68</f>
        <v>-1.52</v>
      </c>
      <c r="V33" s="460">
        <f>グラフ用集計!J68</f>
        <v>-7.0500000000000007</v>
      </c>
      <c r="W33" s="460">
        <f>グラフ用集計!K68</f>
        <v>-10.870000000000001</v>
      </c>
      <c r="X33" s="460">
        <f>グラフ用集計!L68</f>
        <v>-8.8800000000000008</v>
      </c>
      <c r="Y33" s="460">
        <f>グラフ用集計!M68</f>
        <v>-6.379999999999999</v>
      </c>
      <c r="Z33" s="460">
        <f>グラフ用集計!N68</f>
        <v>-6.919999999999999</v>
      </c>
      <c r="AA33" s="460">
        <f>グラフ用集計!O68</f>
        <v>-1.7199999999999998</v>
      </c>
      <c r="AB33" s="460">
        <f>グラフ用集計!P68</f>
        <v>-4</v>
      </c>
      <c r="AC33" s="460">
        <f>グラフ用集計!Q68</f>
        <v>-5.94</v>
      </c>
      <c r="AD33" s="460">
        <f>グラフ用集計!R68</f>
        <v>-5.15</v>
      </c>
      <c r="AE33" s="460">
        <f>グラフ用集計!S68</f>
        <v>-4.7799999999999994</v>
      </c>
      <c r="AF33" s="460">
        <f>グラフ用集計!T68</f>
        <v>-3.6100000000000003</v>
      </c>
      <c r="AG33" s="460">
        <f>グラフ用集計!U68</f>
        <v>-1.0899999999999999</v>
      </c>
      <c r="AH33" s="460" t="s">
        <v>8</v>
      </c>
      <c r="AI33" s="460" t="s">
        <v>8</v>
      </c>
      <c r="AJ33" s="460" t="s">
        <v>8</v>
      </c>
      <c r="AK33" s="460" t="s">
        <v>8</v>
      </c>
      <c r="AL33" s="460" t="s">
        <v>8</v>
      </c>
      <c r="AM33" s="460" t="s">
        <v>8</v>
      </c>
      <c r="AN33" s="460" t="s">
        <v>8</v>
      </c>
      <c r="AO33" s="460" t="s">
        <v>8</v>
      </c>
      <c r="AP33" s="460" t="s">
        <v>8</v>
      </c>
      <c r="AQ33" s="460" t="s">
        <v>8</v>
      </c>
      <c r="AR33" s="460" t="s">
        <v>8</v>
      </c>
      <c r="AS33" s="460" t="s">
        <v>8</v>
      </c>
      <c r="AT33" s="460">
        <f>グラフ用集計!AH68</f>
        <v>-7.57</v>
      </c>
      <c r="AU33" s="460">
        <f>グラフ用集計!AI68</f>
        <v>-16.78</v>
      </c>
      <c r="AV33" s="460">
        <f>グラフ用集計!AJ68</f>
        <v>-5.82</v>
      </c>
      <c r="AW33" s="460">
        <f>グラフ用集計!AK68</f>
        <v>-7.21</v>
      </c>
      <c r="AX33" s="460">
        <f>グラフ用集計!AL68</f>
        <v>-5.6099999999999994</v>
      </c>
      <c r="AY33" s="460">
        <f>グラフ用集計!AM68</f>
        <v>-3.0299999999999994</v>
      </c>
      <c r="AZ33" s="460">
        <f>グラフ用集計!AN68</f>
        <v>-5.36</v>
      </c>
      <c r="BA33" s="460">
        <f>グラフ用集計!AO68</f>
        <v>-6.2</v>
      </c>
      <c r="BB33" s="460">
        <f>グラフ用集計!AP68</f>
        <v>-6.08</v>
      </c>
      <c r="BC33" s="460">
        <f>グラフ用集計!AQ68</f>
        <v>-9.1</v>
      </c>
      <c r="BD33" s="460">
        <f>グラフ用集計!AR68</f>
        <v>-3.46</v>
      </c>
      <c r="BE33" s="460">
        <f>グラフ用集計!AS68</f>
        <v>1.17</v>
      </c>
      <c r="BF33" s="460">
        <f>グラフ用集計!AT68</f>
        <v>-3.49</v>
      </c>
      <c r="BG33" s="460">
        <f>グラフ用集計!AU68</f>
        <v>-3.67</v>
      </c>
      <c r="BH33" s="460">
        <f>グラフ用集計!AV68</f>
        <v>-2.29</v>
      </c>
      <c r="BI33" s="460">
        <f>グラフ用集計!AW68</f>
        <v>-0.9700000000000002</v>
      </c>
      <c r="BJ33" s="460">
        <f>グラフ用集計!AX68</f>
        <v>-2.0499999999999998</v>
      </c>
      <c r="BK33" s="460">
        <f>グラフ用集計!AY68</f>
        <v>-1.56</v>
      </c>
      <c r="BL33" s="460">
        <f>グラフ用集計!AZ68</f>
        <v>-4.03</v>
      </c>
      <c r="BM33" s="460">
        <f>グラフ用集計!BA68</f>
        <v>-3.5199999999999996</v>
      </c>
      <c r="BN33" s="460">
        <f>グラフ用集計!BB68</f>
        <v>-2.5300000000000002</v>
      </c>
      <c r="BO33" s="460">
        <f>グラフ用集計!BC68</f>
        <v>-4.9000000000000004</v>
      </c>
      <c r="BP33" s="460">
        <f>グラフ用集計!BD68</f>
        <v>-3.2999999999999994</v>
      </c>
      <c r="BQ33" s="460">
        <f>グラフ用集計!BE68</f>
        <v>-2.4700000000000002</v>
      </c>
      <c r="BR33" s="460">
        <f>グラフ用集計!BF68</f>
        <v>-1.0800000000000005</v>
      </c>
      <c r="BS33" s="460">
        <f>グラフ用集計!BG68</f>
        <v>-2.09</v>
      </c>
      <c r="BT33" s="461">
        <f>グラフ用集計!BH68</f>
        <v>-3.36</v>
      </c>
      <c r="BU33" s="461">
        <f>グラフ用集計!BI68</f>
        <v>-3.6100000000000003</v>
      </c>
      <c r="BV33" s="461">
        <f>グラフ用集計!BJ68</f>
        <v>-6.92</v>
      </c>
      <c r="BW33" s="462">
        <f>グラフ用集計!BK68</f>
        <v>-1.1399999999999997</v>
      </c>
      <c r="BX33" s="463">
        <f>グラフ用集計!BL68</f>
        <v>-0.23999999999999977</v>
      </c>
      <c r="BY33" s="461">
        <f>グラフ用集計!BM68</f>
        <v>-1.1900000000000004</v>
      </c>
      <c r="BZ33" s="461">
        <f>グラフ用集計!BN68</f>
        <v>-0.32000000000000028</v>
      </c>
      <c r="CA33" s="461">
        <f>グラフ用集計!BO68</f>
        <v>-1.7800000000000002</v>
      </c>
      <c r="CB33" s="461">
        <f>グラフ用集計!BP68</f>
        <v>3.9999999999999591E-2</v>
      </c>
      <c r="CC33" s="461">
        <f>グラフ用集計!BQ68</f>
        <v>-0.39000000000000012</v>
      </c>
      <c r="CD33" s="461">
        <f>グラフ用集計!BR68</f>
        <v>-2.04</v>
      </c>
      <c r="CE33" s="461">
        <f>グラフ用集計!BS68</f>
        <v>-2.4</v>
      </c>
      <c r="CF33" s="461">
        <f>グラフ用集計!BT68</f>
        <v>-0.74000000000000021</v>
      </c>
      <c r="CG33" s="461">
        <f>グラフ用集計!BU68</f>
        <v>-2.5100000000000002</v>
      </c>
      <c r="CH33" s="461">
        <f>グラフ用集計!BV68</f>
        <v>-2.52</v>
      </c>
      <c r="CI33" s="461">
        <f>グラフ用集計!BW68</f>
        <v>-3.6100000000000003</v>
      </c>
      <c r="CJ33" s="461">
        <f>グラフ用集計!BX68</f>
        <v>-2.3900000000000006</v>
      </c>
      <c r="CK33" s="461">
        <f>グラフ用集計!BY68</f>
        <v>1.7999999999999998</v>
      </c>
      <c r="CL33" s="461">
        <f>グラフ用集計!BZ68</f>
        <v>-1.2200000000000002</v>
      </c>
      <c r="CM33" s="461">
        <f>グラフ用集計!CA68</f>
        <v>-0.96999999999999975</v>
      </c>
      <c r="CN33" s="461">
        <f>グラフ用集計!CB68</f>
        <v>-2.71</v>
      </c>
      <c r="CO33" s="461">
        <f>グラフ用集計!CC68</f>
        <v>-2.1500000000000004</v>
      </c>
      <c r="CP33" s="461">
        <f>グラフ用集計!CD68</f>
        <v>-10.94</v>
      </c>
      <c r="CQ33" s="461">
        <f>グラフ用集計!CE68</f>
        <v>-1.7100000000000004</v>
      </c>
      <c r="CR33" s="461">
        <f>グラフ用集計!CF68</f>
        <v>-0.7200000000000002</v>
      </c>
      <c r="CS33" s="461">
        <f>グラフ用集計!CG68</f>
        <v>-0.28000000000000003</v>
      </c>
      <c r="CT33" s="461">
        <f>グラフ用集計!CH68</f>
        <v>-3.1099999999999994</v>
      </c>
      <c r="CU33" s="461">
        <f>グラフ用集計!CI68</f>
        <v>-1.6700000000000002</v>
      </c>
      <c r="CV33" s="461">
        <f>グラフ用集計!CJ68</f>
        <v>-0.65</v>
      </c>
      <c r="CW33" s="461">
        <f>グラフ用集計!CK68</f>
        <v>-1.02</v>
      </c>
      <c r="CX33" s="461">
        <f>グラフ用集計!CL68</f>
        <v>-1.0300000000000002</v>
      </c>
      <c r="CY33" s="462">
        <f>グラフ用集計!CM68</f>
        <v>-0.18000000000000002</v>
      </c>
      <c r="CZ33" s="18"/>
      <c r="DA33" s="42" t="s">
        <v>30</v>
      </c>
      <c r="DB33" s="1" t="s">
        <v>23</v>
      </c>
      <c r="DC33" s="181" t="s">
        <v>145</v>
      </c>
      <c r="DD33" s="2">
        <f>グラフ用集計!CO28</f>
        <v>5.447613636363636</v>
      </c>
      <c r="DE33" s="2">
        <f>グラフ用集計!CP28</f>
        <v>2.723806818181818</v>
      </c>
      <c r="DF33" s="2">
        <f>グラフ用集計!CQ28</f>
        <v>1.6342840909090908</v>
      </c>
      <c r="DG33" s="2">
        <f>DF33*-1</f>
        <v>-1.6342840909090908</v>
      </c>
      <c r="DH33" s="2">
        <f>DE33*-1</f>
        <v>-2.723806818181818</v>
      </c>
      <c r="DI33" s="2">
        <f>DD33*-1</f>
        <v>-5.447613636363636</v>
      </c>
    </row>
    <row r="34" spans="2:113" ht="15.95" customHeight="1" x14ac:dyDescent="0.15">
      <c r="B34" s="548"/>
      <c r="C34" s="549"/>
      <c r="D34" s="549"/>
      <c r="E34" s="549"/>
      <c r="F34" s="549"/>
      <c r="G34" s="549"/>
      <c r="H34" s="549"/>
      <c r="I34" s="549"/>
      <c r="J34" s="549"/>
      <c r="K34" s="550"/>
      <c r="L34" s="622"/>
      <c r="M34" s="543"/>
      <c r="N34" s="571" t="s">
        <v>226</v>
      </c>
      <c r="O34" s="572"/>
      <c r="P34" s="464">
        <f>グラフ用集計!D69</f>
        <v>-3.7079611889044517E-2</v>
      </c>
      <c r="Q34" s="465">
        <f>グラフ用集計!E69</f>
        <v>2.622932149886692E-2</v>
      </c>
      <c r="R34" s="465">
        <f>グラフ用集計!F69</f>
        <v>0.35142658131867943</v>
      </c>
      <c r="S34" s="465">
        <f>グラフ用集計!G69</f>
        <v>-0.27447111128377466</v>
      </c>
      <c r="T34" s="465">
        <f>グラフ用集計!H69</f>
        <v>-0.11934290613646825</v>
      </c>
      <c r="U34" s="465">
        <f>グラフ用集計!I69</f>
        <v>-0.3003074779176319</v>
      </c>
      <c r="V34" s="465">
        <f>グラフ用集計!J69</f>
        <v>0.10952868257146608</v>
      </c>
      <c r="W34" s="465">
        <f>グラフ用集計!K69</f>
        <v>-0.41861932757282649</v>
      </c>
      <c r="X34" s="465">
        <f>グラフ用集計!L69</f>
        <v>0.33758210082182333</v>
      </c>
      <c r="Y34" s="465">
        <f>グラフ用集計!M69</f>
        <v>4.8779486292392704E-2</v>
      </c>
      <c r="Z34" s="465">
        <f>グラフ用集計!N69</f>
        <v>0.42051197086761016</v>
      </c>
      <c r="AA34" s="465">
        <f>グラフ用集計!O69</f>
        <v>0.422306073572559</v>
      </c>
      <c r="AB34" s="465">
        <f>グラフ用集計!P69</f>
        <v>0.54223098117861279</v>
      </c>
      <c r="AC34" s="465">
        <f>グラフ用集計!Q69</f>
        <v>0.14722015440120684</v>
      </c>
      <c r="AD34" s="465">
        <f>グラフ用集計!R69</f>
        <v>0.17724115476941349</v>
      </c>
      <c r="AE34" s="465">
        <f>グラフ用集計!S69</f>
        <v>0.394599921816845</v>
      </c>
      <c r="AF34" s="465">
        <f>グラフ用集計!T69</f>
        <v>0.3760837721224406</v>
      </c>
      <c r="AG34" s="465">
        <f>グラフ用集計!U69</f>
        <v>0.29137756655994246</v>
      </c>
      <c r="AH34" s="465">
        <f>グラフ用集計!V69</f>
        <v>0.22611808437581554</v>
      </c>
      <c r="AI34" s="465">
        <f>グラフ用集計!W69</f>
        <v>-0.11258247216790451</v>
      </c>
      <c r="AJ34" s="465">
        <f>グラフ用集計!X69</f>
        <v>-0.63432373836268152</v>
      </c>
      <c r="AK34" s="465">
        <f>グラフ用集計!Y69</f>
        <v>-0.36699596503704868</v>
      </c>
      <c r="AL34" s="465">
        <f>グラフ用集計!Z69</f>
        <v>-0.50571529458473918</v>
      </c>
      <c r="AM34" s="465">
        <f>グラフ用集計!AA69</f>
        <v>0.411226555776526</v>
      </c>
      <c r="AN34" s="465">
        <f>グラフ用集計!AB69</f>
        <v>-0.12414079698790936</v>
      </c>
      <c r="AO34" s="465">
        <f>グラフ用集計!AC69</f>
        <v>0.27823754710352455</v>
      </c>
      <c r="AP34" s="465">
        <f>グラフ用集計!AD69</f>
        <v>9.685861154201969E-2</v>
      </c>
      <c r="AQ34" s="465">
        <f>グラフ用集計!AE69</f>
        <v>0.59458989926646766</v>
      </c>
      <c r="AR34" s="465">
        <f>グラフ用集計!AF69</f>
        <v>0.79226570390626838</v>
      </c>
      <c r="AS34" s="465">
        <f>グラフ用集計!AG69</f>
        <v>0.63840111903776131</v>
      </c>
      <c r="AT34" s="465">
        <f>グラフ用集計!AH69</f>
        <v>0.31031722012115681</v>
      </c>
      <c r="AU34" s="465">
        <f>グラフ用集計!AI69</f>
        <v>0.86242668609532047</v>
      </c>
      <c r="AV34" s="465">
        <f>グラフ用集計!AJ69</f>
        <v>0.10054021603931207</v>
      </c>
      <c r="AW34" s="465">
        <f>グラフ用集計!AK69</f>
        <v>0.63586504409919564</v>
      </c>
      <c r="AX34" s="465">
        <f>グラフ用集計!AL69</f>
        <v>1.1428683398217157</v>
      </c>
      <c r="AY34" s="465">
        <f>グラフ用集計!AM69</f>
        <v>0.39593198478588554</v>
      </c>
      <c r="AZ34" s="465">
        <f>グラフ用集計!AN69</f>
        <v>-2.6516309265534721E-2</v>
      </c>
      <c r="BA34" s="465">
        <f>グラフ用集計!AO69</f>
        <v>1.2272772993523777</v>
      </c>
      <c r="BB34" s="465">
        <f>グラフ用集計!AP69</f>
        <v>0.55749410845739489</v>
      </c>
      <c r="BC34" s="465">
        <f>グラフ用集計!AQ69</f>
        <v>3.2433085628458258E-3</v>
      </c>
      <c r="BD34" s="465">
        <f>グラフ用集計!AR69</f>
        <v>0.49385297415535767</v>
      </c>
      <c r="BE34" s="465">
        <f>グラフ用集計!AS69</f>
        <v>1.5927584224112081</v>
      </c>
      <c r="BF34" s="465">
        <f>グラフ用集計!AT69</f>
        <v>0.43202051568046174</v>
      </c>
      <c r="BG34" s="465">
        <f>グラフ用集計!AU69</f>
        <v>1.5208435674583982</v>
      </c>
      <c r="BH34" s="465">
        <f>グラフ用集計!AV69</f>
        <v>0.54904552071740409</v>
      </c>
      <c r="BI34" s="465">
        <f>グラフ用集計!AW69</f>
        <v>0.42441584415129285</v>
      </c>
      <c r="BJ34" s="465">
        <f>グラフ用集計!AX69</f>
        <v>0.23023700159430405</v>
      </c>
      <c r="BK34" s="465">
        <f>グラフ用集計!AY69</f>
        <v>0.23174614659155918</v>
      </c>
      <c r="BL34" s="465">
        <f>グラフ用集計!AZ69</f>
        <v>0.24772171123514802</v>
      </c>
      <c r="BM34" s="465">
        <f>グラフ用集計!BA69</f>
        <v>1.1189692141834764</v>
      </c>
      <c r="BN34" s="465">
        <f>グラフ用集計!BB69</f>
        <v>0.53491490474839987</v>
      </c>
      <c r="BO34" s="465">
        <f>グラフ用集計!BC69</f>
        <v>0.49860117735409304</v>
      </c>
      <c r="BP34" s="465">
        <f>グラフ用集計!BD69</f>
        <v>-0.11838086020294869</v>
      </c>
      <c r="BQ34" s="465">
        <f>グラフ用集計!BE69</f>
        <v>0.67491683178949191</v>
      </c>
      <c r="BR34" s="465">
        <f>グラフ用集計!BF69</f>
        <v>0.58812989428469753</v>
      </c>
      <c r="BS34" s="465">
        <f>グラフ用集計!BG69</f>
        <v>1.2725434305192573E-2</v>
      </c>
      <c r="BT34" s="466">
        <f>グラフ用集計!BH69</f>
        <v>0.2586463387068848</v>
      </c>
      <c r="BU34" s="466">
        <f>グラフ用集計!BI69</f>
        <v>0.75157646552398361</v>
      </c>
      <c r="BV34" s="466">
        <f>グラフ用集計!BJ69</f>
        <v>0.2147421947199725</v>
      </c>
      <c r="BW34" s="467">
        <f>グラフ用集計!BK69</f>
        <v>0.1655852331569998</v>
      </c>
      <c r="BX34" s="468">
        <f>グラフ用集計!BL69</f>
        <v>2.2028463009552579E-2</v>
      </c>
      <c r="BY34" s="466">
        <f>グラフ用集計!BM69</f>
        <v>0.18274268073465216</v>
      </c>
      <c r="BZ34" s="466">
        <f>グラフ用集計!BN69</f>
        <v>-4.4754765418775044E-2</v>
      </c>
      <c r="CA34" s="466">
        <f>グラフ用集計!BO69</f>
        <v>0.51357365465281879</v>
      </c>
      <c r="CB34" s="466">
        <f>グラフ用集計!BP69</f>
        <v>0.18120990491546191</v>
      </c>
      <c r="CC34" s="466">
        <f>グラフ用集計!BQ69</f>
        <v>0.23561841620677132</v>
      </c>
      <c r="CD34" s="466">
        <f>グラフ用集計!BR69</f>
        <v>0.11606073555578972</v>
      </c>
      <c r="CE34" s="466">
        <f>グラフ用集計!BS69</f>
        <v>4.1718887473317284E-2</v>
      </c>
      <c r="CF34" s="466">
        <f>グラフ用集計!BT69</f>
        <v>0.36309869836893061</v>
      </c>
      <c r="CG34" s="466">
        <f>グラフ用集計!BU69</f>
        <v>0.39387670240870043</v>
      </c>
      <c r="CH34" s="466">
        <f>グラフ用集計!BV69</f>
        <v>0.35205063607854947</v>
      </c>
      <c r="CI34" s="466">
        <f>グラフ用集計!BW69</f>
        <v>0.19754929123299095</v>
      </c>
      <c r="CJ34" s="466">
        <f>グラフ用集計!BX69</f>
        <v>0.39817146055242814</v>
      </c>
      <c r="CK34" s="466">
        <f>グラフ用集計!BY69</f>
        <v>0.26113691673609168</v>
      </c>
      <c r="CL34" s="466">
        <f>グラフ用集計!BZ69</f>
        <v>0.11950135338153312</v>
      </c>
      <c r="CM34" s="466">
        <f>グラフ用集計!CA69</f>
        <v>6.6856420457276161E-2</v>
      </c>
      <c r="CN34" s="466">
        <f>グラフ用集計!CB69</f>
        <v>0.51895212217602726</v>
      </c>
      <c r="CO34" s="466">
        <f>グラフ用集計!CC69</f>
        <v>0.32391230725939568</v>
      </c>
      <c r="CP34" s="466">
        <f>グラフ用集計!CD69</f>
        <v>0.13614919582190588</v>
      </c>
      <c r="CQ34" s="466">
        <f>グラフ用集計!CE69</f>
        <v>0.92243142654989552</v>
      </c>
      <c r="CR34" s="466">
        <f>グラフ用集計!CF69</f>
        <v>0.66950762663243091</v>
      </c>
      <c r="CS34" s="466">
        <f>グラフ用集計!CG69</f>
        <v>0.23121275988663542</v>
      </c>
      <c r="CT34" s="466">
        <f>グラフ用集計!CH69</f>
        <v>0.42835228701800632</v>
      </c>
      <c r="CU34" s="466">
        <f>グラフ用集計!CI69</f>
        <v>0.89484703575720825</v>
      </c>
      <c r="CV34" s="466">
        <f>グラフ用集計!CJ69</f>
        <v>1.3659600501527439E-2</v>
      </c>
      <c r="CW34" s="466">
        <f>グラフ用集計!CK69</f>
        <v>0.17000851799570593</v>
      </c>
      <c r="CX34" s="466">
        <f>グラフ用集計!CL69</f>
        <v>0.73837867682475222</v>
      </c>
      <c r="CY34" s="469">
        <f>グラフ用集計!CM69</f>
        <v>0.16336790371992554</v>
      </c>
      <c r="CZ34" s="18"/>
      <c r="DA34" s="41" t="s">
        <v>38</v>
      </c>
      <c r="DB34" s="1" t="s">
        <v>23</v>
      </c>
      <c r="DC34" s="181" t="s">
        <v>145</v>
      </c>
      <c r="DD34" s="2">
        <f>グラフ用集計!CO29</f>
        <v>0.64163633520119301</v>
      </c>
      <c r="DE34" s="2">
        <f>グラフ用集計!CP29</f>
        <v>0.3208181676005965</v>
      </c>
      <c r="DF34" s="2">
        <f>グラフ用集計!CQ29</f>
        <v>0.19249090056035789</v>
      </c>
      <c r="DG34" s="2">
        <f t="shared" ref="DG34:DG46" si="2">DF34*-1</f>
        <v>-0.19249090056035789</v>
      </c>
      <c r="DH34" s="2">
        <f>DE34*-1</f>
        <v>-0.3208181676005965</v>
      </c>
      <c r="DI34" s="2">
        <f t="shared" ref="DI34:DI46" si="3">DD34*-1</f>
        <v>-0.64163633520119301</v>
      </c>
    </row>
    <row r="35" spans="2:113" ht="15.95" customHeight="1" x14ac:dyDescent="0.15">
      <c r="B35" s="548"/>
      <c r="C35" s="549"/>
      <c r="D35" s="549"/>
      <c r="E35" s="549"/>
      <c r="F35" s="549"/>
      <c r="G35" s="549"/>
      <c r="H35" s="549"/>
      <c r="I35" s="549"/>
      <c r="J35" s="549"/>
      <c r="K35" s="550"/>
      <c r="L35" s="622"/>
      <c r="M35" s="543"/>
      <c r="N35" s="571" t="s">
        <v>159</v>
      </c>
      <c r="O35" s="572"/>
      <c r="P35" s="464">
        <f>グラフ用集計!D70</f>
        <v>-0.95</v>
      </c>
      <c r="Q35" s="465">
        <f>グラフ用集計!E70</f>
        <v>-0.27</v>
      </c>
      <c r="R35" s="465">
        <f>グラフ用集計!F70</f>
        <v>6.0000000000000012E-2</v>
      </c>
      <c r="S35" s="465">
        <f>グラフ用集計!G70</f>
        <v>0.16999999999999998</v>
      </c>
      <c r="T35" s="465">
        <f>グラフ用集計!H70</f>
        <v>-0.15</v>
      </c>
      <c r="U35" s="465">
        <f>グラフ用集計!I70</f>
        <v>0.11</v>
      </c>
      <c r="V35" s="465">
        <f>グラフ用集計!J70</f>
        <v>1.18</v>
      </c>
      <c r="W35" s="465">
        <f>グラフ用集計!K70</f>
        <v>-1.1599999999999999</v>
      </c>
      <c r="X35" s="465">
        <f>グラフ用集計!L70</f>
        <v>1.2600000000000002</v>
      </c>
      <c r="Y35" s="465">
        <f>グラフ用集計!M70</f>
        <v>0.12000000000000011</v>
      </c>
      <c r="Z35" s="465">
        <f>グラフ用集計!N70</f>
        <v>-0.08</v>
      </c>
      <c r="AA35" s="465">
        <f>グラフ用集計!O70</f>
        <v>9.9999999999999978E-2</v>
      </c>
      <c r="AB35" s="465">
        <f>グラフ用集計!P70</f>
        <v>0.33999999999999986</v>
      </c>
      <c r="AC35" s="465">
        <f>グラフ用集計!Q70</f>
        <v>0.36999999999999988</v>
      </c>
      <c r="AD35" s="465">
        <f>グラフ用集計!R70</f>
        <v>-0.26</v>
      </c>
      <c r="AE35" s="465">
        <f>グラフ用集計!S70</f>
        <v>0.17</v>
      </c>
      <c r="AF35" s="465">
        <f>グラフ用集計!T70</f>
        <v>-0.48</v>
      </c>
      <c r="AG35" s="465">
        <f>グラフ用集計!U70</f>
        <v>1.0000000000000009E-2</v>
      </c>
      <c r="AH35" s="465">
        <f>グラフ用集計!V70</f>
        <v>1.999999999999999E-2</v>
      </c>
      <c r="AI35" s="465">
        <f>グラフ用集計!W70</f>
        <v>-0.6100000000000001</v>
      </c>
      <c r="AJ35" s="465">
        <f>グラフ用集計!X70</f>
        <v>-0.57999999999999996</v>
      </c>
      <c r="AK35" s="465">
        <f>グラフ用集計!Y70</f>
        <v>-0.15000000000000002</v>
      </c>
      <c r="AL35" s="465">
        <f>グラフ用集計!Z70</f>
        <v>0.05</v>
      </c>
      <c r="AM35" s="465">
        <f>グラフ用集計!AA70</f>
        <v>-0.27</v>
      </c>
      <c r="AN35" s="465">
        <f>グラフ用集計!AB70</f>
        <v>-8.0000000000000016E-2</v>
      </c>
      <c r="AO35" s="465">
        <f>グラフ用集計!AC70</f>
        <v>-0.87000000000000011</v>
      </c>
      <c r="AP35" s="465">
        <f>グラフ用集計!AD70</f>
        <v>-7.0000000000000007E-2</v>
      </c>
      <c r="AQ35" s="465">
        <f>グラフ用集計!AE70</f>
        <v>0.02</v>
      </c>
      <c r="AR35" s="465">
        <f>グラフ用集計!AF70</f>
        <v>-0.31</v>
      </c>
      <c r="AS35" s="465">
        <f>グラフ用集計!AG70</f>
        <v>0.22000000000000003</v>
      </c>
      <c r="AT35" s="465">
        <f>グラフ用集計!AH70</f>
        <v>-1.1600000000000001</v>
      </c>
      <c r="AU35" s="465">
        <f>グラフ用集計!AI70</f>
        <v>-1.1000000000000001</v>
      </c>
      <c r="AV35" s="465">
        <f>グラフ用集計!AJ70</f>
        <v>-2.4699999999999998</v>
      </c>
      <c r="AW35" s="465">
        <f>グラフ用集計!AK70</f>
        <v>0.25</v>
      </c>
      <c r="AX35" s="465">
        <f>グラフ用集計!AL70</f>
        <v>-3.83</v>
      </c>
      <c r="AY35" s="465">
        <f>グラフ用集計!AM70</f>
        <v>-3.4800000000000004</v>
      </c>
      <c r="AZ35" s="465">
        <f>グラフ用集計!AN70</f>
        <v>-1.6</v>
      </c>
      <c r="BA35" s="465">
        <f>グラフ用集計!AO70</f>
        <v>-1.2999999999999998</v>
      </c>
      <c r="BB35" s="465">
        <f>グラフ用集計!AP70</f>
        <v>-3.96</v>
      </c>
      <c r="BC35" s="465">
        <f>グラフ用集計!AQ70</f>
        <v>-0.16000000000000014</v>
      </c>
      <c r="BD35" s="465">
        <f>グラフ用集計!AR70</f>
        <v>-5.08</v>
      </c>
      <c r="BE35" s="465">
        <f>グラフ用集計!AS70</f>
        <v>-8.39</v>
      </c>
      <c r="BF35" s="465">
        <f>グラフ用集計!AT70</f>
        <v>-3.6599999999999993</v>
      </c>
      <c r="BG35" s="465">
        <f>グラフ用集計!AU70</f>
        <v>-1.4400000000000004</v>
      </c>
      <c r="BH35" s="465">
        <f>グラフ用集計!AV70</f>
        <v>-0.2</v>
      </c>
      <c r="BI35" s="465">
        <f>グラフ用集計!AW70</f>
        <v>-2.46</v>
      </c>
      <c r="BJ35" s="465">
        <f>グラフ用集計!AX70</f>
        <v>-0.16999999999999998</v>
      </c>
      <c r="BK35" s="465">
        <f>グラフ用集計!AY70</f>
        <v>-0.95</v>
      </c>
      <c r="BL35" s="465">
        <f>グラフ用集計!AZ70</f>
        <v>0.71</v>
      </c>
      <c r="BM35" s="465">
        <f>グラフ用集計!BA70</f>
        <v>3.35</v>
      </c>
      <c r="BN35" s="465">
        <f>グラフ用集計!BB70</f>
        <v>0.39</v>
      </c>
      <c r="BO35" s="465">
        <f>グラフ用集計!BC70</f>
        <v>-0.19999999999999996</v>
      </c>
      <c r="BP35" s="465">
        <f>グラフ用集計!BD70</f>
        <v>1.88</v>
      </c>
      <c r="BQ35" s="465">
        <f>グラフ用集計!BE70</f>
        <v>5.62</v>
      </c>
      <c r="BR35" s="465">
        <f>グラフ用集計!BF70</f>
        <v>1.3</v>
      </c>
      <c r="BS35" s="465">
        <f>グラフ用集計!BG70</f>
        <v>0.8600000000000001</v>
      </c>
      <c r="BT35" s="466">
        <f>グラフ用集計!BH70</f>
        <v>5.63</v>
      </c>
      <c r="BU35" s="466">
        <f>グラフ用集計!BI70</f>
        <v>3.2499999999999996</v>
      </c>
      <c r="BV35" s="466">
        <f>グラフ用集計!BJ70</f>
        <v>3.17</v>
      </c>
      <c r="BW35" s="467">
        <f>グラフ用集計!BK70</f>
        <v>0.17999999999999972</v>
      </c>
      <c r="BX35" s="468">
        <f>グラフ用集計!BL70</f>
        <v>-1.0299999999999998</v>
      </c>
      <c r="BY35" s="466">
        <f>グラフ用集計!BM70</f>
        <v>-3.5399999999999996</v>
      </c>
      <c r="BZ35" s="466">
        <f>グラフ用集計!BN70</f>
        <v>0.9700000000000002</v>
      </c>
      <c r="CA35" s="466">
        <f>グラフ用集計!BO70</f>
        <v>-3.1100000000000003</v>
      </c>
      <c r="CB35" s="466">
        <f>グラフ用集計!BP70</f>
        <v>-0.55999999999999961</v>
      </c>
      <c r="CC35" s="466">
        <f>グラフ用集計!BQ70</f>
        <v>2.5099999999999998</v>
      </c>
      <c r="CD35" s="466">
        <f>グラフ用集計!BR70</f>
        <v>-1.42</v>
      </c>
      <c r="CE35" s="466">
        <f>グラフ用集計!BS70</f>
        <v>2.42</v>
      </c>
      <c r="CF35" s="466">
        <f>グラフ用集計!BT70</f>
        <v>-0.86000000000000032</v>
      </c>
      <c r="CG35" s="466">
        <f>グラフ用集計!BU70</f>
        <v>1.6099999999999994</v>
      </c>
      <c r="CH35" s="466">
        <f>グラフ用集計!BV70</f>
        <v>-0.2200000000000002</v>
      </c>
      <c r="CI35" s="466">
        <f>グラフ用集計!BW70</f>
        <v>0.36000000000000032</v>
      </c>
      <c r="CJ35" s="466">
        <f>グラフ用集計!BX70</f>
        <v>4.4400000000000004</v>
      </c>
      <c r="CK35" s="466">
        <f>グラフ用集計!BY70</f>
        <v>-3.67</v>
      </c>
      <c r="CL35" s="466">
        <f>グラフ用集計!BZ70</f>
        <v>-0.26999999999999957</v>
      </c>
      <c r="CM35" s="466">
        <f>グラフ用集計!CA70</f>
        <v>0.51000000000000023</v>
      </c>
      <c r="CN35" s="466">
        <f>グラフ用集計!CB70</f>
        <v>1.1200000000000001</v>
      </c>
      <c r="CO35" s="466">
        <f>グラフ用集計!CC70</f>
        <v>3.7299999999999995</v>
      </c>
      <c r="CP35" s="466">
        <f>グラフ用集計!CD70</f>
        <v>0.69999999999999929</v>
      </c>
      <c r="CQ35" s="466">
        <f>グラフ用集計!CE70</f>
        <v>-1.8200000000000003</v>
      </c>
      <c r="CR35" s="466">
        <f>グラフ用集計!CF70</f>
        <v>-1.0599999999999996</v>
      </c>
      <c r="CS35" s="466">
        <f>グラフ用集計!CG70</f>
        <v>-0.35999999999999988</v>
      </c>
      <c r="CT35" s="466">
        <f>グラフ用集計!CH70</f>
        <v>1.1300000000000008</v>
      </c>
      <c r="CU35" s="466">
        <f>グラフ用集計!CI70</f>
        <v>4.0000000000000036E-2</v>
      </c>
      <c r="CV35" s="466">
        <f>グラフ用集計!CJ70</f>
        <v>-4.0000000000000036E-2</v>
      </c>
      <c r="CW35" s="466">
        <f>グラフ用集計!CK70</f>
        <v>0.71</v>
      </c>
      <c r="CX35" s="466">
        <f>グラフ用集計!CL70</f>
        <v>0.82000000000000028</v>
      </c>
      <c r="CY35" s="467">
        <f>グラフ用集計!CM70</f>
        <v>0.52</v>
      </c>
      <c r="CZ35" s="18"/>
      <c r="DA35" s="41" t="s">
        <v>39</v>
      </c>
      <c r="DB35" s="1" t="s">
        <v>23</v>
      </c>
      <c r="DC35" s="181" t="s">
        <v>145</v>
      </c>
      <c r="DD35" s="2">
        <f>グラフ用集計!CO30</f>
        <v>3.2659523809523807</v>
      </c>
      <c r="DE35" s="2">
        <f>グラフ用集計!CP30</f>
        <v>1.6329761904761904</v>
      </c>
      <c r="DF35" s="2">
        <f>グラフ用集計!CQ30</f>
        <v>0.97978571428571415</v>
      </c>
      <c r="DG35" s="2">
        <f t="shared" si="2"/>
        <v>-0.97978571428571415</v>
      </c>
      <c r="DH35" s="2">
        <f t="shared" ref="DH35:DH46" si="4">DE35*-1</f>
        <v>-1.6329761904761904</v>
      </c>
      <c r="DI35" s="2">
        <f t="shared" si="3"/>
        <v>-3.2659523809523807</v>
      </c>
    </row>
    <row r="36" spans="2:113" ht="15.95" customHeight="1" x14ac:dyDescent="0.15">
      <c r="B36" s="548"/>
      <c r="C36" s="549"/>
      <c r="D36" s="549"/>
      <c r="E36" s="549"/>
      <c r="F36" s="549"/>
      <c r="G36" s="549"/>
      <c r="H36" s="549"/>
      <c r="I36" s="549"/>
      <c r="J36" s="549"/>
      <c r="K36" s="550"/>
      <c r="L36" s="622"/>
      <c r="M36" s="543"/>
      <c r="N36" s="564" t="s">
        <v>160</v>
      </c>
      <c r="O36" s="565"/>
      <c r="P36" s="470" t="s">
        <v>144</v>
      </c>
      <c r="Q36" s="471" t="s">
        <v>144</v>
      </c>
      <c r="R36" s="471" t="s">
        <v>144</v>
      </c>
      <c r="S36" s="471">
        <f>グラフ用集計!G71</f>
        <v>-0.41999999999999993</v>
      </c>
      <c r="T36" s="471">
        <f>グラフ用集計!H71</f>
        <v>1.19</v>
      </c>
      <c r="U36" s="471">
        <f>グラフ用集計!I71</f>
        <v>3.36</v>
      </c>
      <c r="V36" s="471">
        <f>グラフ用集計!J71</f>
        <v>8.2999999999999989</v>
      </c>
      <c r="W36" s="471">
        <f>グラフ用集計!K71</f>
        <v>4.01</v>
      </c>
      <c r="X36" s="471">
        <f>グラフ用集計!L71</f>
        <v>19.329999999999998</v>
      </c>
      <c r="Y36" s="471">
        <f>グラフ用集計!M71</f>
        <v>3.9500000000000011</v>
      </c>
      <c r="Z36" s="471">
        <f>グラフ用集計!N71</f>
        <v>7.85</v>
      </c>
      <c r="AA36" s="471">
        <f>グラフ用集計!O71</f>
        <v>2.86</v>
      </c>
      <c r="AB36" s="471">
        <f>グラフ用集計!P71</f>
        <v>3.9899999999999993</v>
      </c>
      <c r="AC36" s="471">
        <f>グラフ用集計!Q71</f>
        <v>8.5500000000000007</v>
      </c>
      <c r="AD36" s="471">
        <f>グラフ用集計!R71</f>
        <v>5.8100000000000005</v>
      </c>
      <c r="AE36" s="471">
        <f>グラフ用集計!S71</f>
        <v>6.6199999999999992</v>
      </c>
      <c r="AF36" s="471">
        <f>グラフ用集計!T71</f>
        <v>3.92</v>
      </c>
      <c r="AG36" s="471">
        <f>グラフ用集計!U71</f>
        <v>3.7100000000000004</v>
      </c>
      <c r="AH36" s="471" t="s">
        <v>8</v>
      </c>
      <c r="AI36" s="471" t="s">
        <v>8</v>
      </c>
      <c r="AJ36" s="471" t="s">
        <v>8</v>
      </c>
      <c r="AK36" s="471" t="s">
        <v>8</v>
      </c>
      <c r="AL36" s="471" t="s">
        <v>8</v>
      </c>
      <c r="AM36" s="471" t="s">
        <v>8</v>
      </c>
      <c r="AN36" s="471" t="s">
        <v>8</v>
      </c>
      <c r="AO36" s="471" t="s">
        <v>8</v>
      </c>
      <c r="AP36" s="471" t="s">
        <v>8</v>
      </c>
      <c r="AQ36" s="471" t="s">
        <v>8</v>
      </c>
      <c r="AR36" s="471" t="s">
        <v>8</v>
      </c>
      <c r="AS36" s="471" t="s">
        <v>8</v>
      </c>
      <c r="AT36" s="471">
        <f>グラフ用集計!AH71</f>
        <v>8.7200000000000006</v>
      </c>
      <c r="AU36" s="471">
        <f>グラフ用集計!AI71</f>
        <v>25.130000000000003</v>
      </c>
      <c r="AV36" s="471">
        <f>グラフ用集計!AJ71</f>
        <v>6.98</v>
      </c>
      <c r="AW36" s="471">
        <f>グラフ用集計!AK71</f>
        <v>8.41</v>
      </c>
      <c r="AX36" s="471">
        <f>グラフ用集計!AL71</f>
        <v>4.3900000000000006</v>
      </c>
      <c r="AY36" s="471">
        <f>グラフ用集計!AM71</f>
        <v>5.5600000000000005</v>
      </c>
      <c r="AZ36" s="471">
        <f>グラフ用集計!AN71</f>
        <v>7.4899999999999993</v>
      </c>
      <c r="BA36" s="471">
        <f>グラフ用集計!AO71</f>
        <v>6.629999999999999</v>
      </c>
      <c r="BB36" s="471">
        <f>グラフ用集計!AP71</f>
        <v>6.86</v>
      </c>
      <c r="BC36" s="471">
        <f>グラフ用集計!AQ71</f>
        <v>15.85</v>
      </c>
      <c r="BD36" s="471">
        <f>グラフ用集計!AR71</f>
        <v>10.040000000000001</v>
      </c>
      <c r="BE36" s="471">
        <f>グラフ用集計!AS71</f>
        <v>8.61</v>
      </c>
      <c r="BF36" s="471">
        <f>グラフ用集計!AT71</f>
        <v>10.750000000000002</v>
      </c>
      <c r="BG36" s="471">
        <f>グラフ用集計!AU71</f>
        <v>6.32</v>
      </c>
      <c r="BH36" s="471">
        <f>グラフ用集計!AV71</f>
        <v>1.1000000000000005</v>
      </c>
      <c r="BI36" s="471">
        <f>グラフ用集計!AW71</f>
        <v>2.9399999999999995</v>
      </c>
      <c r="BJ36" s="471">
        <f>グラフ用集計!AX71</f>
        <v>0.84999999999999964</v>
      </c>
      <c r="BK36" s="471">
        <f>グラフ用集計!AY71</f>
        <v>-0.33999999999999986</v>
      </c>
      <c r="BL36" s="471">
        <f>グラフ用集計!AZ71</f>
        <v>-1.1899999999999995</v>
      </c>
      <c r="BM36" s="471">
        <f>グラフ用集計!BA71</f>
        <v>0.47999999999999954</v>
      </c>
      <c r="BN36" s="471">
        <f>グラフ用集計!BB71</f>
        <v>0.38999999999999968</v>
      </c>
      <c r="BO36" s="471">
        <f>グラフ用集計!BC71</f>
        <v>1.3200000000000003</v>
      </c>
      <c r="BP36" s="471">
        <f>グラフ用集計!BD71</f>
        <v>1.02</v>
      </c>
      <c r="BQ36" s="471">
        <f>グラフ用集計!BE71</f>
        <v>-0.49</v>
      </c>
      <c r="BR36" s="471">
        <f>グラフ用集計!BF71</f>
        <v>0.32000000000000028</v>
      </c>
      <c r="BS36" s="471">
        <f>グラフ用集計!BG71</f>
        <v>0.41000000000000014</v>
      </c>
      <c r="BT36" s="472">
        <f>グラフ用集計!BH71</f>
        <v>-1.9</v>
      </c>
      <c r="BU36" s="472">
        <f>グラフ用集計!BI71</f>
        <v>-1.0099999999999998</v>
      </c>
      <c r="BV36" s="472">
        <f>グラフ用集計!BJ71</f>
        <v>2.0099999999999998</v>
      </c>
      <c r="BW36" s="473">
        <f>グラフ用集計!BK71</f>
        <v>-0.12999999999999989</v>
      </c>
      <c r="BX36" s="474">
        <f>グラフ用集計!BL71</f>
        <v>1.1499999999999997</v>
      </c>
      <c r="BY36" s="472">
        <f>グラフ用集計!BM71</f>
        <v>-0.66999999999999993</v>
      </c>
      <c r="BZ36" s="472">
        <f>グラフ用集計!BN71</f>
        <v>-0.25</v>
      </c>
      <c r="CA36" s="472">
        <f>グラフ用集計!BO71</f>
        <v>-1.83</v>
      </c>
      <c r="CB36" s="472">
        <f>グラフ用集計!BP71</f>
        <v>-1.129999999999999</v>
      </c>
      <c r="CC36" s="472">
        <f>グラフ用集計!BQ71</f>
        <v>0.87000000000000011</v>
      </c>
      <c r="CD36" s="472">
        <f>グラフ用集計!BR71</f>
        <v>2.58</v>
      </c>
      <c r="CE36" s="472">
        <f>グラフ用集計!BS71</f>
        <v>-0.30000000000000027</v>
      </c>
      <c r="CF36" s="472">
        <f>グラフ用集計!BT71</f>
        <v>5.2600000000000007</v>
      </c>
      <c r="CG36" s="472">
        <f>グラフ用集計!BU71</f>
        <v>2.3200000000000003</v>
      </c>
      <c r="CH36" s="472">
        <f>グラフ用集計!BV71</f>
        <v>0.54</v>
      </c>
      <c r="CI36" s="472">
        <f>グラフ用集計!BW71</f>
        <v>-0.30000000000000071</v>
      </c>
      <c r="CJ36" s="472">
        <f>グラフ用集計!BX71</f>
        <v>-1.0099999999999998</v>
      </c>
      <c r="CK36" s="472">
        <f>グラフ用集計!BY71</f>
        <v>1.0999999999999996</v>
      </c>
      <c r="CL36" s="472">
        <f>グラフ用集計!BZ71</f>
        <v>-0.23000000000000043</v>
      </c>
      <c r="CM36" s="472">
        <f>グラフ用集計!CA71</f>
        <v>-1.1099999999999994</v>
      </c>
      <c r="CN36" s="472">
        <f>グラフ用集計!CB71</f>
        <v>0.25999999999999979</v>
      </c>
      <c r="CO36" s="472">
        <f>グラフ用集計!CC71</f>
        <v>-2.52</v>
      </c>
      <c r="CP36" s="472">
        <f>グラフ用集計!CD71</f>
        <v>7.5100000000000016</v>
      </c>
      <c r="CQ36" s="472">
        <f>グラフ用集計!CE71</f>
        <v>0.79</v>
      </c>
      <c r="CR36" s="472">
        <f>グラフ用集計!CF71</f>
        <v>1.7300000000000004</v>
      </c>
      <c r="CS36" s="472">
        <f>グラフ用集計!CG71</f>
        <v>1.3100000000000003</v>
      </c>
      <c r="CT36" s="472">
        <f>グラフ用集計!CH71</f>
        <v>0.21999999999999886</v>
      </c>
      <c r="CU36" s="472">
        <f>グラフ用集計!CI71</f>
        <v>3.74</v>
      </c>
      <c r="CV36" s="472">
        <f>グラフ用集計!CJ71</f>
        <v>2.0000000000000018E-2</v>
      </c>
      <c r="CW36" s="472">
        <f>グラフ用集計!CK71</f>
        <v>0.83000000000000007</v>
      </c>
      <c r="CX36" s="472">
        <f>グラフ用集計!CL71</f>
        <v>1.2399999999999993</v>
      </c>
      <c r="CY36" s="473">
        <f>グラフ用集計!CM71</f>
        <v>0.83000000000000007</v>
      </c>
      <c r="CZ36" s="18"/>
      <c r="DA36" s="41" t="s">
        <v>40</v>
      </c>
      <c r="DB36" s="1" t="s">
        <v>23</v>
      </c>
      <c r="DC36" s="181" t="s">
        <v>145</v>
      </c>
      <c r="DD36" s="2">
        <f>グラフ用集計!CO31</f>
        <v>4.7366666666666664</v>
      </c>
      <c r="DE36" s="2">
        <f>グラフ用集計!CP31</f>
        <v>2.3683333333333332</v>
      </c>
      <c r="DF36" s="2">
        <f>グラフ用集計!CQ31</f>
        <v>1.4209999999999998</v>
      </c>
      <c r="DG36" s="2">
        <f t="shared" si="2"/>
        <v>-1.4209999999999998</v>
      </c>
      <c r="DH36" s="2">
        <f t="shared" si="4"/>
        <v>-2.3683333333333332</v>
      </c>
      <c r="DI36" s="2">
        <f t="shared" si="3"/>
        <v>-4.7366666666666664</v>
      </c>
    </row>
    <row r="37" spans="2:113" ht="15.95" customHeight="1" x14ac:dyDescent="0.15">
      <c r="B37" s="229"/>
      <c r="C37" s="230"/>
      <c r="D37" s="230"/>
      <c r="E37" s="230"/>
      <c r="F37" s="230"/>
      <c r="G37" s="230"/>
      <c r="H37" s="230"/>
      <c r="I37" s="230"/>
      <c r="J37" s="230"/>
      <c r="K37" s="231"/>
      <c r="L37" s="622"/>
      <c r="M37" s="543" t="s">
        <v>4</v>
      </c>
      <c r="N37" s="566" t="s">
        <v>161</v>
      </c>
      <c r="O37" s="567"/>
      <c r="P37" s="475" t="s">
        <v>144</v>
      </c>
      <c r="Q37" s="476" t="s">
        <v>144</v>
      </c>
      <c r="R37" s="476" t="s">
        <v>144</v>
      </c>
      <c r="S37" s="476">
        <f>グラフ用集計!G72</f>
        <v>-0.53999999999999992</v>
      </c>
      <c r="T37" s="476">
        <f>グラフ用集計!H72</f>
        <v>5.0000000000000044E-2</v>
      </c>
      <c r="U37" s="476">
        <f>グラフ用集計!I72</f>
        <v>8.9999999999999858E-2</v>
      </c>
      <c r="V37" s="476">
        <f>グラフ用集計!J72</f>
        <v>-6.7600000000000007</v>
      </c>
      <c r="W37" s="476">
        <f>グラフ用集計!K72</f>
        <v>4.25</v>
      </c>
      <c r="X37" s="476">
        <f>グラフ用集計!L72</f>
        <v>1.3099999999999996</v>
      </c>
      <c r="Y37" s="476">
        <f>グラフ用集計!M72</f>
        <v>3.19</v>
      </c>
      <c r="Z37" s="476">
        <f>グラフ用集計!N72</f>
        <v>-5.0000000000000044E-2</v>
      </c>
      <c r="AA37" s="476">
        <f>グラフ用集計!O72</f>
        <v>1.64</v>
      </c>
      <c r="AB37" s="476">
        <f>グラフ用集計!P72</f>
        <v>1.01</v>
      </c>
      <c r="AC37" s="476">
        <f>グラフ用集計!Q72</f>
        <v>0.35</v>
      </c>
      <c r="AD37" s="476">
        <f>グラフ用集計!R72</f>
        <v>0.16</v>
      </c>
      <c r="AE37" s="476">
        <f>グラフ用集計!S72</f>
        <v>2.6199999999999997</v>
      </c>
      <c r="AF37" s="476">
        <f>グラフ用集計!T72</f>
        <v>0.62</v>
      </c>
      <c r="AG37" s="476">
        <f>グラフ用集計!U72</f>
        <v>2.83</v>
      </c>
      <c r="AH37" s="476" t="s">
        <v>8</v>
      </c>
      <c r="AI37" s="476" t="s">
        <v>8</v>
      </c>
      <c r="AJ37" s="476" t="s">
        <v>8</v>
      </c>
      <c r="AK37" s="476" t="s">
        <v>8</v>
      </c>
      <c r="AL37" s="476" t="s">
        <v>8</v>
      </c>
      <c r="AM37" s="476" t="s">
        <v>8</v>
      </c>
      <c r="AN37" s="476" t="s">
        <v>8</v>
      </c>
      <c r="AO37" s="476" t="s">
        <v>8</v>
      </c>
      <c r="AP37" s="476" t="s">
        <v>8</v>
      </c>
      <c r="AQ37" s="476" t="s">
        <v>8</v>
      </c>
      <c r="AR37" s="476" t="s">
        <v>8</v>
      </c>
      <c r="AS37" s="476" t="s">
        <v>8</v>
      </c>
      <c r="AT37" s="476">
        <f>グラフ用集計!AH72</f>
        <v>0.89</v>
      </c>
      <c r="AU37" s="476">
        <f>グラフ用集計!AI72</f>
        <v>0.83</v>
      </c>
      <c r="AV37" s="476">
        <f>グラフ用集計!AJ72</f>
        <v>0.86</v>
      </c>
      <c r="AW37" s="476">
        <f>グラフ用集計!AK72</f>
        <v>0</v>
      </c>
      <c r="AX37" s="476">
        <f>グラフ用集計!AL72</f>
        <v>0.01</v>
      </c>
      <c r="AY37" s="476">
        <f>グラフ用集計!AM72</f>
        <v>0</v>
      </c>
      <c r="AZ37" s="476">
        <f>グラフ用集計!AN72</f>
        <v>-0.09</v>
      </c>
      <c r="BA37" s="476">
        <f>グラフ用集計!AO72</f>
        <v>0.15</v>
      </c>
      <c r="BB37" s="476">
        <f>グラフ用集計!AP72</f>
        <v>0.92</v>
      </c>
      <c r="BC37" s="476">
        <f>グラフ用集計!AQ72</f>
        <v>0.38</v>
      </c>
      <c r="BD37" s="476">
        <f>グラフ用集計!AR72</f>
        <v>0.72</v>
      </c>
      <c r="BE37" s="476">
        <f>グラフ用集計!AS72</f>
        <v>1.18</v>
      </c>
      <c r="BF37" s="476">
        <f>グラフ用集計!AT72</f>
        <v>0.12</v>
      </c>
      <c r="BG37" s="476">
        <f>グラフ用集計!AU72</f>
        <v>0.43</v>
      </c>
      <c r="BH37" s="476">
        <f>グラフ用集計!AV72</f>
        <v>0</v>
      </c>
      <c r="BI37" s="476">
        <f>グラフ用集計!AW72</f>
        <v>0</v>
      </c>
      <c r="BJ37" s="476">
        <f>グラフ用集計!AX72</f>
        <v>0</v>
      </c>
      <c r="BK37" s="476">
        <f>グラフ用集計!AY72</f>
        <v>0</v>
      </c>
      <c r="BL37" s="476">
        <f>グラフ用集計!AZ72</f>
        <v>0</v>
      </c>
      <c r="BM37" s="476">
        <f>グラフ用集計!BA72</f>
        <v>0.1</v>
      </c>
      <c r="BN37" s="476">
        <f>グラフ用集計!BB72</f>
        <v>0.57999999999999996</v>
      </c>
      <c r="BO37" s="476">
        <f>グラフ用集計!BC72</f>
        <v>0.41</v>
      </c>
      <c r="BP37" s="476">
        <f>グラフ用集計!BD72</f>
        <v>0.71</v>
      </c>
      <c r="BQ37" s="476">
        <f>グラフ用集計!BE72</f>
        <v>0.17</v>
      </c>
      <c r="BR37" s="476">
        <f>グラフ用集計!BF72</f>
        <v>0.43</v>
      </c>
      <c r="BS37" s="476">
        <f>グラフ用集計!BG72</f>
        <v>0.69</v>
      </c>
      <c r="BT37" s="477">
        <f>グラフ用集計!BH72</f>
        <v>1.78</v>
      </c>
      <c r="BU37" s="477">
        <f>グラフ用集計!BI72</f>
        <v>0.17</v>
      </c>
      <c r="BV37" s="477">
        <f>グラフ用集計!BJ72</f>
        <v>0.23</v>
      </c>
      <c r="BW37" s="478">
        <f>グラフ用集計!BK72</f>
        <v>0.08</v>
      </c>
      <c r="BX37" s="479">
        <f>グラフ用集計!BL72</f>
        <v>0.12</v>
      </c>
      <c r="BY37" s="477">
        <f>グラフ用集計!BM72</f>
        <v>0</v>
      </c>
      <c r="BZ37" s="477">
        <f>グラフ用集計!BN72</f>
        <v>0.13</v>
      </c>
      <c r="CA37" s="477">
        <f>グラフ用集計!BO72</f>
        <v>0.28999999999999998</v>
      </c>
      <c r="CB37" s="477">
        <f>グラフ用集計!BP72</f>
        <v>0</v>
      </c>
      <c r="CC37" s="477">
        <f>グラフ用集計!BQ72</f>
        <v>0</v>
      </c>
      <c r="CD37" s="477">
        <f>グラフ用集計!BR72</f>
        <v>0</v>
      </c>
      <c r="CE37" s="477">
        <f>グラフ用集計!BS72</f>
        <v>-0.19999999999999998</v>
      </c>
      <c r="CF37" s="477">
        <f>グラフ用集計!BT72</f>
        <v>0</v>
      </c>
      <c r="CG37" s="477">
        <f>グラフ用集計!BU72</f>
        <v>-2.0000000000000018E-2</v>
      </c>
      <c r="CH37" s="477">
        <f>グラフ用集計!BV72</f>
        <v>4.0000000000000008E-2</v>
      </c>
      <c r="CI37" s="477">
        <f>グラフ用集計!BW72</f>
        <v>0.47</v>
      </c>
      <c r="CJ37" s="477">
        <f>グラフ用集計!BX72</f>
        <v>2.7</v>
      </c>
      <c r="CK37" s="477">
        <f>グラフ用集計!BY72</f>
        <v>2.4400000000000004</v>
      </c>
      <c r="CL37" s="477">
        <f>グラフ用集計!BZ72</f>
        <v>0.54999999999999993</v>
      </c>
      <c r="CM37" s="477">
        <f>グラフ用集計!CA72</f>
        <v>0</v>
      </c>
      <c r="CN37" s="477">
        <f>グラフ用集計!CB72</f>
        <v>0</v>
      </c>
      <c r="CO37" s="477">
        <f>グラフ用集計!CC72</f>
        <v>-0.03</v>
      </c>
      <c r="CP37" s="477">
        <f>グラフ用集計!CD72</f>
        <v>2.0000000000000004E-2</v>
      </c>
      <c r="CQ37" s="477">
        <f>グラフ用集計!CE72</f>
        <v>0.31</v>
      </c>
      <c r="CR37" s="477">
        <f>グラフ用集計!CF72</f>
        <v>0</v>
      </c>
      <c r="CS37" s="477">
        <f>グラフ用集計!CG72</f>
        <v>0</v>
      </c>
      <c r="CT37" s="477">
        <f>グラフ用集計!CH72</f>
        <v>-0.17</v>
      </c>
      <c r="CU37" s="477">
        <f>グラフ用集計!CI72</f>
        <v>0</v>
      </c>
      <c r="CV37" s="477">
        <f>グラフ用集計!CJ72</f>
        <v>0</v>
      </c>
      <c r="CW37" s="477">
        <f>グラフ用集計!CK72</f>
        <v>0</v>
      </c>
      <c r="CX37" s="477">
        <f>グラフ用集計!CL72</f>
        <v>0</v>
      </c>
      <c r="CY37" s="478">
        <f>グラフ用集計!CM72</f>
        <v>0</v>
      </c>
      <c r="CZ37" s="18"/>
      <c r="DA37" s="43" t="s">
        <v>41</v>
      </c>
      <c r="DB37" s="1" t="s">
        <v>23</v>
      </c>
      <c r="DC37" s="181" t="s">
        <v>145</v>
      </c>
      <c r="DD37" s="2">
        <f>グラフ用集計!CO32</f>
        <v>1.0320588235294119</v>
      </c>
      <c r="DE37" s="2">
        <f>グラフ用集計!CP32</f>
        <v>0.51602941176470596</v>
      </c>
      <c r="DF37" s="2">
        <f>グラフ用集計!CQ32</f>
        <v>0.30961764705882355</v>
      </c>
      <c r="DG37" s="2">
        <f t="shared" si="2"/>
        <v>-0.30961764705882355</v>
      </c>
      <c r="DH37" s="2">
        <f t="shared" si="4"/>
        <v>-0.51602941176470596</v>
      </c>
      <c r="DI37" s="2">
        <f t="shared" si="3"/>
        <v>-1.0320588235294119</v>
      </c>
    </row>
    <row r="38" spans="2:113" ht="15.95" customHeight="1" x14ac:dyDescent="0.15">
      <c r="B38" s="229"/>
      <c r="C38" s="230"/>
      <c r="D38" s="230"/>
      <c r="E38" s="230"/>
      <c r="F38" s="230"/>
      <c r="G38" s="230"/>
      <c r="H38" s="230"/>
      <c r="I38" s="230"/>
      <c r="J38" s="230"/>
      <c r="K38" s="231"/>
      <c r="L38" s="622"/>
      <c r="M38" s="543"/>
      <c r="N38" s="562" t="s">
        <v>293</v>
      </c>
      <c r="O38" s="279" t="s">
        <v>233</v>
      </c>
      <c r="P38" s="464">
        <f>グラフ用集計!D73</f>
        <v>0.91830738189274541</v>
      </c>
      <c r="Q38" s="465">
        <f>グラフ用集計!E73</f>
        <v>15.811038038737053</v>
      </c>
      <c r="R38" s="465">
        <f>グラフ用集計!F73</f>
        <v>0</v>
      </c>
      <c r="S38" s="465">
        <f>グラフ用集計!G73</f>
        <v>-1.7369867967584156</v>
      </c>
      <c r="T38" s="465">
        <f>グラフ用集計!H73</f>
        <v>-8.011190249885658E-2</v>
      </c>
      <c r="U38" s="465">
        <f>グラフ用集計!I73</f>
        <v>0</v>
      </c>
      <c r="V38" s="465">
        <f>グラフ用集計!J73</f>
        <v>8.0910036798840679E-2</v>
      </c>
      <c r="W38" s="465">
        <f>グラフ用集計!K73</f>
        <v>0</v>
      </c>
      <c r="X38" s="465">
        <f>グラフ用集計!L73</f>
        <v>0</v>
      </c>
      <c r="Y38" s="465">
        <f>グラフ用集計!M73</f>
        <v>0</v>
      </c>
      <c r="Z38" s="465">
        <f>グラフ用集計!N73</f>
        <v>19.879166452596905</v>
      </c>
      <c r="AA38" s="465">
        <f>グラフ用集計!O73</f>
        <v>-15.755020465543367</v>
      </c>
      <c r="AB38" s="465">
        <f>グラフ用集計!P73</f>
        <v>-2.3064007375872251</v>
      </c>
      <c r="AC38" s="465">
        <f>グラフ用集計!Q73</f>
        <v>4.2251953939106528</v>
      </c>
      <c r="AD38" s="465">
        <f>グラフ用集計!R73</f>
        <v>0</v>
      </c>
      <c r="AE38" s="465">
        <f>グラフ用集計!S73</f>
        <v>22.362770582847361</v>
      </c>
      <c r="AF38" s="465">
        <f>グラフ用集計!T73</f>
        <v>0</v>
      </c>
      <c r="AG38" s="465">
        <f>グラフ用集計!U73</f>
        <v>-0.37331741199066926</v>
      </c>
      <c r="AH38" s="465">
        <f>グラフ用集計!V73</f>
        <v>9.8142398962857982</v>
      </c>
      <c r="AI38" s="465">
        <f>グラフ用集計!W73</f>
        <v>0</v>
      </c>
      <c r="AJ38" s="465">
        <f>グラフ用集計!X73</f>
        <v>-7.70625257011109</v>
      </c>
      <c r="AK38" s="465">
        <f>グラフ用集計!Y73</f>
        <v>0</v>
      </c>
      <c r="AL38" s="465">
        <f>グラフ用集計!Z73</f>
        <v>0</v>
      </c>
      <c r="AM38" s="465">
        <f>グラフ用集計!AA73</f>
        <v>0</v>
      </c>
      <c r="AN38" s="465">
        <f>グラフ用集計!AB73</f>
        <v>2.6052733030714279</v>
      </c>
      <c r="AO38" s="465">
        <f>グラフ用集計!AC73</f>
        <v>-8.250805939799946</v>
      </c>
      <c r="AP38" s="465">
        <f>グラフ用集計!AD73</f>
        <v>0.14963605756020115</v>
      </c>
      <c r="AQ38" s="465">
        <f>グラフ用集計!AE73</f>
        <v>10.625917988201564</v>
      </c>
      <c r="AR38" s="465">
        <f>グラフ用集計!AF73</f>
        <v>0</v>
      </c>
      <c r="AS38" s="465">
        <f>グラフ用集計!AG73</f>
        <v>12.642617836020463</v>
      </c>
      <c r="AT38" s="465">
        <f>グラフ用集計!AH73</f>
        <v>8.4176854950935649</v>
      </c>
      <c r="AU38" s="465">
        <f>グラフ用集計!AI73</f>
        <v>-0.57983313161118133</v>
      </c>
      <c r="AV38" s="465">
        <f>グラフ用集計!AJ73</f>
        <v>0.10069380414036289</v>
      </c>
      <c r="AW38" s="465">
        <f>グラフ用集計!AK73</f>
        <v>0</v>
      </c>
      <c r="AX38" s="465">
        <f>グラフ用集計!AL73</f>
        <v>4.5805716196655624</v>
      </c>
      <c r="AY38" s="465">
        <f>グラフ用集計!AM73</f>
        <v>0</v>
      </c>
      <c r="AZ38" s="465">
        <f>グラフ用集計!AN73</f>
        <v>0</v>
      </c>
      <c r="BA38" s="465">
        <f>グラフ用集計!AO73</f>
        <v>1.4663010888578469</v>
      </c>
      <c r="BB38" s="465">
        <f>グラフ用集計!AP73</f>
        <v>17.011029326852793</v>
      </c>
      <c r="BC38" s="465">
        <f>グラフ用集計!AQ73</f>
        <v>0.11025870212625932</v>
      </c>
      <c r="BD38" s="465">
        <f>グラフ用集計!AR73</f>
        <v>-1.7870903790546038</v>
      </c>
      <c r="BE38" s="465">
        <f>グラフ用集計!AS73</f>
        <v>18.582582618438508</v>
      </c>
      <c r="BF38" s="465">
        <f>グラフ用集計!AT73</f>
        <v>-2.9179763730992363</v>
      </c>
      <c r="BG38" s="465">
        <f>グラフ用集計!AU73</f>
        <v>6.5450543560487091</v>
      </c>
      <c r="BH38" s="465">
        <f>グラフ用集計!AV73</f>
        <v>0</v>
      </c>
      <c r="BI38" s="465">
        <f>グラフ用集計!AW73</f>
        <v>-0.59764604147127898</v>
      </c>
      <c r="BJ38" s="465">
        <f>グラフ用集計!AX73</f>
        <v>0</v>
      </c>
      <c r="BK38" s="465">
        <f>グラフ用集計!AY73</f>
        <v>0</v>
      </c>
      <c r="BL38" s="465">
        <f>グラフ用集計!AZ73</f>
        <v>-22.745853666805743</v>
      </c>
      <c r="BM38" s="465">
        <f>グラフ用集計!BA73</f>
        <v>0</v>
      </c>
      <c r="BN38" s="465">
        <f>グラフ用集計!BB73</f>
        <v>0.29565793053244249</v>
      </c>
      <c r="BO38" s="465">
        <f>グラフ用集計!BC73</f>
        <v>0</v>
      </c>
      <c r="BP38" s="465">
        <f>グラフ用集計!BD73</f>
        <v>2.3485553904197616</v>
      </c>
      <c r="BQ38" s="465">
        <f>グラフ用集計!BE73</f>
        <v>7.5969901704730773</v>
      </c>
      <c r="BR38" s="465">
        <f>グラフ用集計!BF73</f>
        <v>8.898359382104104E-2</v>
      </c>
      <c r="BS38" s="465">
        <f>グラフ用集計!BG73</f>
        <v>-6.6394122413421854</v>
      </c>
      <c r="BT38" s="466">
        <f>グラフ用集計!BH73</f>
        <v>-2.2203738423280441</v>
      </c>
      <c r="BU38" s="466">
        <f>グラフ用集計!BI73</f>
        <v>-0.50950139081000145</v>
      </c>
      <c r="BV38" s="466">
        <f>グラフ用集計!BJ73</f>
        <v>0</v>
      </c>
      <c r="BW38" s="467">
        <f>グラフ用集計!BK73</f>
        <v>1.3761796117407528</v>
      </c>
      <c r="BX38" s="468">
        <f>グラフ用集計!BL73</f>
        <v>5.5018935140465857</v>
      </c>
      <c r="BY38" s="466">
        <f>グラフ用集計!BM73</f>
        <v>32.740630289231845</v>
      </c>
      <c r="BZ38" s="466">
        <f>グラフ用集計!BN73</f>
        <v>1.9027133569533419</v>
      </c>
      <c r="CA38" s="466">
        <f>グラフ用集計!BO73</f>
        <v>-3.4760442334367809</v>
      </c>
      <c r="CB38" s="466">
        <f>グラフ用集計!BP73</f>
        <v>10.145413947235468</v>
      </c>
      <c r="CC38" s="466">
        <f>グラフ用集計!BQ73</f>
        <v>0</v>
      </c>
      <c r="CD38" s="466">
        <f>グラフ用集計!BR73</f>
        <v>0.39408399588914733</v>
      </c>
      <c r="CE38" s="466">
        <f>グラフ用集計!BS73</f>
        <v>14.937290018416249</v>
      </c>
      <c r="CF38" s="466">
        <f>グラフ用集計!BT73</f>
        <v>9.3250598464691876</v>
      </c>
      <c r="CG38" s="466">
        <f>グラフ用集計!BU73</f>
        <v>24.612794797591484</v>
      </c>
      <c r="CH38" s="466">
        <f>グラフ用集計!BV73</f>
        <v>2.1299627899839209</v>
      </c>
      <c r="CI38" s="466">
        <f>グラフ用集計!BW73</f>
        <v>8.0076545136151367</v>
      </c>
      <c r="CJ38" s="466">
        <f>グラフ用集計!BX73</f>
        <v>-9.0072463520756543</v>
      </c>
      <c r="CK38" s="466">
        <f>グラフ用集計!BY73</f>
        <v>4.3224619520451881</v>
      </c>
      <c r="CL38" s="466">
        <f>グラフ用集計!BZ73</f>
        <v>-8.2176326576795162</v>
      </c>
      <c r="CM38" s="466">
        <f>グラフ用集計!CA73</f>
        <v>-0.14585376745756662</v>
      </c>
      <c r="CN38" s="466">
        <f>グラフ用集計!CB73</f>
        <v>9.9249705573736833</v>
      </c>
      <c r="CO38" s="466">
        <f>グラフ用集計!CC73</f>
        <v>10.965684627132802</v>
      </c>
      <c r="CP38" s="466">
        <f>グラフ用集計!CD73</f>
        <v>-9.0864944668768715</v>
      </c>
      <c r="CQ38" s="466">
        <f>グラフ用集計!CE73</f>
        <v>1.5630606210433342</v>
      </c>
      <c r="CR38" s="466">
        <f>グラフ用集計!CF73</f>
        <v>29.763528189982051</v>
      </c>
      <c r="CS38" s="466">
        <f>グラフ用集計!CG73</f>
        <v>-19.972985594827847</v>
      </c>
      <c r="CT38" s="466">
        <f>グラフ用集計!CH73</f>
        <v>8.591179343315801</v>
      </c>
      <c r="CU38" s="466">
        <f>グラフ用集計!CI73</f>
        <v>17.853085860198334</v>
      </c>
      <c r="CV38" s="466">
        <f>グラフ用集計!CJ73</f>
        <v>2.2726560000094622</v>
      </c>
      <c r="CW38" s="466">
        <f>グラフ用集計!CK73</f>
        <v>-0.10147020728409473</v>
      </c>
      <c r="CX38" s="466">
        <f>グラフ用集計!CL73</f>
        <v>1.7136238529080714</v>
      </c>
      <c r="CY38" s="467">
        <f>グラフ用集計!CM73</f>
        <v>3.1911536799349705</v>
      </c>
      <c r="CZ38" s="18"/>
      <c r="DA38" s="1" t="s">
        <v>37</v>
      </c>
      <c r="DB38" s="1" t="s">
        <v>31</v>
      </c>
      <c r="DC38" s="181" t="s">
        <v>145</v>
      </c>
      <c r="DD38" s="2">
        <f>グラフ用集計!CO33</f>
        <v>88.998850850522999</v>
      </c>
      <c r="DE38" s="2">
        <f>グラフ用集計!CP33</f>
        <v>44.499425425261499</v>
      </c>
      <c r="DF38" s="2">
        <f>グラフ用集計!CQ33</f>
        <v>26.699655255156898</v>
      </c>
      <c r="DG38" s="2">
        <f t="shared" si="2"/>
        <v>-26.699655255156898</v>
      </c>
      <c r="DH38" s="2">
        <f t="shared" si="4"/>
        <v>-44.499425425261499</v>
      </c>
      <c r="DI38" s="2">
        <f t="shared" si="3"/>
        <v>-88.998850850522999</v>
      </c>
    </row>
    <row r="39" spans="2:113" ht="15.95" customHeight="1" x14ac:dyDescent="0.15">
      <c r="B39" s="229"/>
      <c r="C39" s="230"/>
      <c r="D39" s="230"/>
      <c r="E39" s="230"/>
      <c r="F39" s="230"/>
      <c r="G39" s="230"/>
      <c r="H39" s="230"/>
      <c r="I39" s="230"/>
      <c r="J39" s="230"/>
      <c r="K39" s="231"/>
      <c r="L39" s="622"/>
      <c r="M39" s="543"/>
      <c r="N39" s="563"/>
      <c r="O39" s="279" t="s">
        <v>234</v>
      </c>
      <c r="P39" s="480">
        <f>グラフ用集計!D74</f>
        <v>0.86088102259256516</v>
      </c>
      <c r="Q39" s="481">
        <f>グラフ用集計!E74</f>
        <v>0</v>
      </c>
      <c r="R39" s="481">
        <f>グラフ用集計!F74</f>
        <v>0.52767372943252155</v>
      </c>
      <c r="S39" s="481">
        <f>グラフ用集計!G74</f>
        <v>-0.89377870511744106</v>
      </c>
      <c r="T39" s="481">
        <f>グラフ用集計!H74</f>
        <v>0.25886884578478941</v>
      </c>
      <c r="U39" s="481">
        <f>グラフ用集計!I74</f>
        <v>0</v>
      </c>
      <c r="V39" s="481">
        <f>グラフ用集計!J74</f>
        <v>3.9745393232558399</v>
      </c>
      <c r="W39" s="481">
        <f>グラフ用集計!K74</f>
        <v>-5.80499225266351E-2</v>
      </c>
      <c r="X39" s="481">
        <f>グラフ用集計!L74</f>
        <v>0</v>
      </c>
      <c r="Y39" s="481">
        <f>グラフ用集計!M74</f>
        <v>0</v>
      </c>
      <c r="Z39" s="481">
        <f>グラフ用集計!N74</f>
        <v>-0.1916319713480874</v>
      </c>
      <c r="AA39" s="481">
        <f>グラフ用集計!O74</f>
        <v>-0.53316514930762082</v>
      </c>
      <c r="AB39" s="481">
        <f>グラフ用集計!P74</f>
        <v>0.84785774053061402</v>
      </c>
      <c r="AC39" s="481">
        <f>グラフ用集計!Q74</f>
        <v>-1.1579705736724009</v>
      </c>
      <c r="AD39" s="481">
        <f>グラフ用集計!R74</f>
        <v>0</v>
      </c>
      <c r="AE39" s="481">
        <f>グラフ用集計!S74</f>
        <v>0</v>
      </c>
      <c r="AF39" s="481">
        <f>グラフ用集計!T74</f>
        <v>2.8009273461481996</v>
      </c>
      <c r="AG39" s="481">
        <f>グラフ用集計!U74</f>
        <v>15.534237796356621</v>
      </c>
      <c r="AH39" s="481">
        <f>グラフ用集計!V74</f>
        <v>0</v>
      </c>
      <c r="AI39" s="481">
        <f>グラフ用集計!W74</f>
        <v>0</v>
      </c>
      <c r="AJ39" s="481">
        <f>グラフ用集計!X74</f>
        <v>0</v>
      </c>
      <c r="AK39" s="481">
        <f>グラフ用集計!Y74</f>
        <v>0</v>
      </c>
      <c r="AL39" s="481">
        <f>グラフ用集計!Z74</f>
        <v>0</v>
      </c>
      <c r="AM39" s="481">
        <f>グラフ用集計!AA74</f>
        <v>0</v>
      </c>
      <c r="AN39" s="481">
        <f>グラフ用集計!AB74</f>
        <v>-3.8027121209965884</v>
      </c>
      <c r="AO39" s="481">
        <f>グラフ用集計!AC74</f>
        <v>0</v>
      </c>
      <c r="AP39" s="481">
        <f>グラフ用集計!AD74</f>
        <v>8.4546997612887225</v>
      </c>
      <c r="AQ39" s="481">
        <f>グラフ用集計!AE74</f>
        <v>7.254240001785206E-2</v>
      </c>
      <c r="AR39" s="481">
        <f>グラフ用集計!AF74</f>
        <v>0</v>
      </c>
      <c r="AS39" s="481">
        <f>グラフ用集計!AG74</f>
        <v>0.1484558814886725</v>
      </c>
      <c r="AT39" s="481">
        <f>グラフ用集計!AH74</f>
        <v>6.7729151920298989</v>
      </c>
      <c r="AU39" s="481">
        <f>グラフ用集計!AI74</f>
        <v>0</v>
      </c>
      <c r="AV39" s="481">
        <f>グラフ用集計!AJ74</f>
        <v>3.4706239955629883</v>
      </c>
      <c r="AW39" s="481">
        <f>グラフ用集計!AK74</f>
        <v>0</v>
      </c>
      <c r="AX39" s="481">
        <f>グラフ用集計!AL74</f>
        <v>40.25576044435072</v>
      </c>
      <c r="AY39" s="481">
        <f>グラフ用集計!AM74</f>
        <v>0</v>
      </c>
      <c r="AZ39" s="481">
        <f>グラフ用集計!AN74</f>
        <v>0</v>
      </c>
      <c r="BA39" s="481">
        <f>グラフ用集計!AO74</f>
        <v>-0.1385225747691976</v>
      </c>
      <c r="BB39" s="481">
        <f>グラフ用集計!AP74</f>
        <v>-5.8038991423767072</v>
      </c>
      <c r="BC39" s="481">
        <f>グラフ用集計!AQ74</f>
        <v>0</v>
      </c>
      <c r="BD39" s="481">
        <f>グラフ用集計!AR74</f>
        <v>21.52814833517732</v>
      </c>
      <c r="BE39" s="481">
        <f>グラフ用集計!AS74</f>
        <v>0.88292423497236427</v>
      </c>
      <c r="BF39" s="481">
        <f>グラフ用集計!AT74</f>
        <v>-3.3766178538723324</v>
      </c>
      <c r="BG39" s="481">
        <f>グラフ用集計!AU74</f>
        <v>-4.7349836355100763</v>
      </c>
      <c r="BH39" s="481">
        <f>グラフ用集計!AV74</f>
        <v>0</v>
      </c>
      <c r="BI39" s="481">
        <f>グラフ用集計!AW74</f>
        <v>27.280515718823267</v>
      </c>
      <c r="BJ39" s="481">
        <f>グラフ用集計!AX74</f>
        <v>5.9602394409887296</v>
      </c>
      <c r="BK39" s="481">
        <f>グラフ用集計!AY74</f>
        <v>6.6268486911465487</v>
      </c>
      <c r="BL39" s="481">
        <f>グラフ用集計!AZ74</f>
        <v>6.0765557744957732E-2</v>
      </c>
      <c r="BM39" s="481">
        <f>グラフ用集計!BA74</f>
        <v>0</v>
      </c>
      <c r="BN39" s="481">
        <f>グラフ用集計!BB74</f>
        <v>-8.5235491450092127E-2</v>
      </c>
      <c r="BO39" s="481">
        <f>グラフ用集計!BC74</f>
        <v>-0.36132287165702337</v>
      </c>
      <c r="BP39" s="481">
        <f>グラフ用集計!BD74</f>
        <v>-0.98077549240650796</v>
      </c>
      <c r="BQ39" s="481">
        <f>グラフ用集計!BE74</f>
        <v>0</v>
      </c>
      <c r="BR39" s="481">
        <f>グラフ用集計!BF74</f>
        <v>6.4959600405117612E-2</v>
      </c>
      <c r="BS39" s="481">
        <f>グラフ用集計!BG74</f>
        <v>16.50521061384886</v>
      </c>
      <c r="BT39" s="482">
        <f>グラフ用集計!BH74</f>
        <v>9.7481165802417991</v>
      </c>
      <c r="BU39" s="482">
        <f>グラフ用集計!BI74</f>
        <v>5.0167891220567924</v>
      </c>
      <c r="BV39" s="482">
        <f>グラフ用集計!BJ74</f>
        <v>-2.5316789512503277</v>
      </c>
      <c r="BW39" s="483">
        <f>グラフ用集計!BK74</f>
        <v>0.87036681619029821</v>
      </c>
      <c r="BX39" s="484">
        <f>グラフ用集計!BL74</f>
        <v>4.3652005514960308</v>
      </c>
      <c r="BY39" s="482">
        <f>グラフ用集計!BM74</f>
        <v>1.2173783873239614</v>
      </c>
      <c r="BZ39" s="482">
        <f>グラフ用集計!BN74</f>
        <v>-10.135584106706816</v>
      </c>
      <c r="CA39" s="482">
        <f>グラフ用集計!BO74</f>
        <v>-1.5966289407227237</v>
      </c>
      <c r="CB39" s="482">
        <f>グラフ用集計!BP74</f>
        <v>1.6554120814948874</v>
      </c>
      <c r="CC39" s="482">
        <f>グラフ用集計!BQ74</f>
        <v>4.7670840954878457</v>
      </c>
      <c r="CD39" s="482">
        <f>グラフ用集計!BR74</f>
        <v>0.61313617658622377</v>
      </c>
      <c r="CE39" s="482">
        <f>グラフ用集計!BS74</f>
        <v>1.1268340505685046</v>
      </c>
      <c r="CF39" s="482">
        <f>グラフ用集計!BT74</f>
        <v>33.718738889360992</v>
      </c>
      <c r="CG39" s="482">
        <f>グラフ用集計!BU74</f>
        <v>11.448199514883513</v>
      </c>
      <c r="CH39" s="482">
        <f>グラフ用集計!BV74</f>
        <v>2.5607545646273735</v>
      </c>
      <c r="CI39" s="482">
        <f>グラフ用集計!BW74</f>
        <v>1.5640469687254637</v>
      </c>
      <c r="CJ39" s="482">
        <f>グラフ用集計!BX74</f>
        <v>0.17480560010440627</v>
      </c>
      <c r="CK39" s="482">
        <f>グラフ用集計!BY74</f>
        <v>-23.540906429571244</v>
      </c>
      <c r="CL39" s="482">
        <f>グラフ用集計!BZ74</f>
        <v>1.1267656103231047</v>
      </c>
      <c r="CM39" s="482">
        <f>グラフ用集計!CA74</f>
        <v>-1.7316841506802803</v>
      </c>
      <c r="CN39" s="482">
        <f>グラフ用集計!CB74</f>
        <v>-14.82380869055158</v>
      </c>
      <c r="CO39" s="482">
        <f>グラフ用集計!CC74</f>
        <v>20.390772243720754</v>
      </c>
      <c r="CP39" s="482">
        <f>グラフ用集計!CD74</f>
        <v>-0.3079456107794698</v>
      </c>
      <c r="CQ39" s="482">
        <f>グラフ用集計!CE74</f>
        <v>1.9657205700082159</v>
      </c>
      <c r="CR39" s="482">
        <f>グラフ用集計!CF74</f>
        <v>-3.0516144570770365</v>
      </c>
      <c r="CS39" s="482">
        <f>グラフ用集計!CG74</f>
        <v>17.480155913119162</v>
      </c>
      <c r="CT39" s="482">
        <f>グラフ用集計!CH74</f>
        <v>11.132971762629225</v>
      </c>
      <c r="CU39" s="482">
        <f>グラフ用集計!CI74</f>
        <v>11.806044282249005</v>
      </c>
      <c r="CV39" s="482">
        <f>グラフ用集計!CJ74</f>
        <v>17.861323043070328</v>
      </c>
      <c r="CW39" s="482">
        <f>グラフ用集計!CK74</f>
        <v>4.5003331268419373</v>
      </c>
      <c r="CX39" s="482">
        <f>グラフ用集計!CL74</f>
        <v>-1.8841656828723785</v>
      </c>
      <c r="CY39" s="483">
        <f>グラフ用集計!CM74</f>
        <v>48.13375511941166</v>
      </c>
      <c r="CZ39" s="18"/>
      <c r="DA39" s="1"/>
      <c r="DB39" s="1"/>
      <c r="DC39" s="181" t="s">
        <v>145</v>
      </c>
      <c r="DD39" s="2">
        <f>グラフ用集計!CO34</f>
        <v>89.167438253022908</v>
      </c>
      <c r="DE39" s="2">
        <f>グラフ用集計!CP34</f>
        <v>44.583719126511454</v>
      </c>
      <c r="DF39" s="2">
        <f>グラフ用集計!CQ34</f>
        <v>26.750231475906872</v>
      </c>
      <c r="DG39" s="2">
        <f t="shared" si="2"/>
        <v>-26.750231475906872</v>
      </c>
      <c r="DH39" s="2">
        <f t="shared" si="4"/>
        <v>-44.583719126511454</v>
      </c>
      <c r="DI39" s="2">
        <f t="shared" si="3"/>
        <v>-89.167438253022908</v>
      </c>
    </row>
    <row r="40" spans="2:113" ht="15.95" customHeight="1" x14ac:dyDescent="0.15">
      <c r="B40" s="229"/>
      <c r="C40" s="230"/>
      <c r="D40" s="230"/>
      <c r="E40" s="230"/>
      <c r="F40" s="230"/>
      <c r="G40" s="230"/>
      <c r="H40" s="230"/>
      <c r="I40" s="230"/>
      <c r="J40" s="230"/>
      <c r="K40" s="231"/>
      <c r="L40" s="622"/>
      <c r="M40" s="543"/>
      <c r="N40" s="626" t="s">
        <v>346</v>
      </c>
      <c r="O40" s="627"/>
      <c r="P40" s="470">
        <f>グラフ用集計!D75</f>
        <v>0.27697421010400092</v>
      </c>
      <c r="Q40" s="471">
        <f>グラフ用集計!E75</f>
        <v>4.9487285652815238E-2</v>
      </c>
      <c r="R40" s="471">
        <f>グラフ用集計!F75</f>
        <v>0.12649853846271997</v>
      </c>
      <c r="S40" s="471">
        <f>グラフ用集計!G75</f>
        <v>-4.3529193126973453E-2</v>
      </c>
      <c r="T40" s="471">
        <f>グラフ用集計!H75</f>
        <v>0.14537824256147847</v>
      </c>
      <c r="U40" s="471">
        <f>グラフ用集計!I75</f>
        <v>-0.16331531211080708</v>
      </c>
      <c r="V40" s="471">
        <f>グラフ用集計!J75</f>
        <v>0.34092800085667418</v>
      </c>
      <c r="W40" s="471">
        <f>グラフ用集計!K75</f>
        <v>-1.0923441075920803</v>
      </c>
      <c r="X40" s="471">
        <f>グラフ用集計!L75</f>
        <v>0.14018899551487474</v>
      </c>
      <c r="Y40" s="471">
        <f>グラフ用集計!M75</f>
        <v>-0.17922020502844305</v>
      </c>
      <c r="Z40" s="471">
        <f>グラフ用集計!N75</f>
        <v>1.4228316998019488</v>
      </c>
      <c r="AA40" s="471">
        <f>グラフ用集計!O75</f>
        <v>0.40989683567495883</v>
      </c>
      <c r="AB40" s="471">
        <f>グラフ用集計!P75</f>
        <v>1.0567909190892646</v>
      </c>
      <c r="AC40" s="471">
        <f>グラフ用集計!Q75</f>
        <v>-0.34199552296404079</v>
      </c>
      <c r="AD40" s="471">
        <f>グラフ用集計!R75</f>
        <v>0.23400995098167554</v>
      </c>
      <c r="AE40" s="471">
        <f>グラフ用集計!S75</f>
        <v>-0.1637449413392309</v>
      </c>
      <c r="AF40" s="471">
        <f>グラフ用集計!T75</f>
        <v>-8.5607734299497196E-2</v>
      </c>
      <c r="AG40" s="471">
        <f>グラフ用集計!U75</f>
        <v>-3.4794599851670771E-2</v>
      </c>
      <c r="AH40" s="471">
        <f>グラフ用集計!V75</f>
        <v>3.6918323921334206E-2</v>
      </c>
      <c r="AI40" s="471">
        <f>グラフ用集計!W75</f>
        <v>-0.37401733114926228</v>
      </c>
      <c r="AJ40" s="471">
        <f>グラフ用集計!X75</f>
        <v>-0.54032800185781982</v>
      </c>
      <c r="AK40" s="471">
        <f>グラフ用集計!Y75</f>
        <v>-0.58497933700814708</v>
      </c>
      <c r="AL40" s="471">
        <f>グラフ用集計!Z75</f>
        <v>-0.81553859830354591</v>
      </c>
      <c r="AM40" s="471">
        <f>グラフ用集計!AA75</f>
        <v>-0.31662775634173768</v>
      </c>
      <c r="AN40" s="471">
        <f>グラフ用集計!AB75</f>
        <v>-0.48718514793159695</v>
      </c>
      <c r="AO40" s="471">
        <f>グラフ用集計!AC75</f>
        <v>0.20683514417188986</v>
      </c>
      <c r="AP40" s="471">
        <f>グラフ用集計!AD75</f>
        <v>0.14202365578525722</v>
      </c>
      <c r="AQ40" s="471">
        <f>グラフ用集計!AE75</f>
        <v>0.16121223355273306</v>
      </c>
      <c r="AR40" s="471">
        <f>グラフ用集計!AF75</f>
        <v>6.9084144946466974E-2</v>
      </c>
      <c r="AS40" s="471">
        <f>グラフ用集計!AG75</f>
        <v>-7.9391912143938592E-2</v>
      </c>
      <c r="AT40" s="471">
        <f>グラフ用集計!AH75</f>
        <v>0.13343575561724652</v>
      </c>
      <c r="AU40" s="471">
        <f>グラフ用集計!AI75</f>
        <v>-0.7071260342192236</v>
      </c>
      <c r="AV40" s="471">
        <f>グラフ用集計!AJ75</f>
        <v>0.19651018935346531</v>
      </c>
      <c r="AW40" s="471">
        <f>グラフ用集計!AK75</f>
        <v>0.67004172540213469</v>
      </c>
      <c r="AX40" s="471">
        <f>グラフ用集計!AL75</f>
        <v>-0.20399421704606091</v>
      </c>
      <c r="AY40" s="471">
        <f>グラフ用集計!AM75</f>
        <v>-0.11851085683822515</v>
      </c>
      <c r="AZ40" s="471">
        <f>グラフ用集計!AN75</f>
        <v>-1.198514630651405</v>
      </c>
      <c r="BA40" s="471">
        <f>グラフ用集計!AO75</f>
        <v>2.5521781045802556</v>
      </c>
      <c r="BB40" s="471">
        <f>グラフ用集計!AP75</f>
        <v>0.79404415440839093</v>
      </c>
      <c r="BC40" s="471">
        <f>グラフ用集計!AQ75</f>
        <v>-0.45214130322538626</v>
      </c>
      <c r="BD40" s="471">
        <f>グラフ用集計!AR75</f>
        <v>0.13942562447972273</v>
      </c>
      <c r="BE40" s="471">
        <f>グラフ用集計!AS75</f>
        <v>6.1517484086909935E-2</v>
      </c>
      <c r="BF40" s="471">
        <f>グラフ用集計!AT75</f>
        <v>-0.30891479631540442</v>
      </c>
      <c r="BG40" s="471">
        <f>グラフ用集計!AU75</f>
        <v>0.90664076319187181</v>
      </c>
      <c r="BH40" s="471">
        <f>グラフ用集計!AV75</f>
        <v>-6.714654926543151E-2</v>
      </c>
      <c r="BI40" s="471">
        <f>グラフ用集計!AW75</f>
        <v>0.6527181956741761</v>
      </c>
      <c r="BJ40" s="471">
        <f>グラフ用集計!AX75</f>
        <v>-0.17473715459083561</v>
      </c>
      <c r="BK40" s="471">
        <f>グラフ用集計!AY75</f>
        <v>0.15983665665120572</v>
      </c>
      <c r="BL40" s="471">
        <f>グラフ用集計!AZ75</f>
        <v>0.1246797849193837</v>
      </c>
      <c r="BM40" s="471">
        <f>グラフ用集計!BA75</f>
        <v>0.4331559772720075</v>
      </c>
      <c r="BN40" s="471">
        <f>グラフ用集計!BB75</f>
        <v>2.6675733506826838E-3</v>
      </c>
      <c r="BO40" s="471">
        <f>グラフ用集計!BC75</f>
        <v>0.69172933821979177</v>
      </c>
      <c r="BP40" s="471">
        <f>グラフ用集計!BD75</f>
        <v>-0.23688151373689559</v>
      </c>
      <c r="BQ40" s="471">
        <f>グラフ用集計!BE75</f>
        <v>1.2740947919070815</v>
      </c>
      <c r="BR40" s="471">
        <f>グラフ用集計!BF75</f>
        <v>0.20873295937744052</v>
      </c>
      <c r="BS40" s="471">
        <f>グラフ用集計!BG75</f>
        <v>0.57744076422552704</v>
      </c>
      <c r="BT40" s="472">
        <f>グラフ用集計!BH75</f>
        <v>1.2605761963748541</v>
      </c>
      <c r="BU40" s="472">
        <f>グラフ用集計!BI75</f>
        <v>2.32258226355603</v>
      </c>
      <c r="BV40" s="472">
        <f>グラフ用集計!BJ75</f>
        <v>0.10188335215990296</v>
      </c>
      <c r="BW40" s="473">
        <f>グラフ用集計!BK75</f>
        <v>0.61638226685379882</v>
      </c>
      <c r="BX40" s="474">
        <f>グラフ用集計!BL75</f>
        <v>-0.53488603423191705</v>
      </c>
      <c r="BY40" s="472">
        <f>グラフ用集計!BM75</f>
        <v>0.19479763469365885</v>
      </c>
      <c r="BZ40" s="472">
        <f>グラフ用集計!BN75</f>
        <v>0.7255526680620612</v>
      </c>
      <c r="CA40" s="472">
        <f>グラフ用集計!BO75</f>
        <v>-0.33565737600103995</v>
      </c>
      <c r="CB40" s="472">
        <f>グラフ用集計!BP75</f>
        <v>-0.12104203471261732</v>
      </c>
      <c r="CC40" s="472">
        <f>グラフ用集計!BQ75</f>
        <v>0.10989080321878841</v>
      </c>
      <c r="CD40" s="472">
        <f>グラフ用集計!BR75</f>
        <v>-0.21374678976284756</v>
      </c>
      <c r="CE40" s="472">
        <f>グラフ用集計!BS75</f>
        <v>0.95688790476337093</v>
      </c>
      <c r="CF40" s="472">
        <f>グラフ用集計!BT75</f>
        <v>1.3009043874624475</v>
      </c>
      <c r="CG40" s="472">
        <f>グラフ用集計!BU75</f>
        <v>2.1657324645476539E-2</v>
      </c>
      <c r="CH40" s="472">
        <f>グラフ用集計!BV75</f>
        <v>-0.15414215638265993</v>
      </c>
      <c r="CI40" s="472">
        <f>グラフ用集計!BW75</f>
        <v>0.31553301053665939</v>
      </c>
      <c r="CJ40" s="472">
        <f>グラフ用集計!BX75</f>
        <v>1.260523743707668</v>
      </c>
      <c r="CK40" s="472">
        <f>グラフ用集計!BY75</f>
        <v>1.7943150755043491</v>
      </c>
      <c r="CL40" s="472">
        <f>グラフ用集計!BZ75</f>
        <v>-0.70443177751127051</v>
      </c>
      <c r="CM40" s="472">
        <f>グラフ用集計!CA75</f>
        <v>6.1729269158417921E-2</v>
      </c>
      <c r="CN40" s="472">
        <f>グラフ用集計!CB75</f>
        <v>-0.17349023836985222</v>
      </c>
      <c r="CO40" s="472">
        <f>グラフ用集計!CC75</f>
        <v>0.4407994551896075</v>
      </c>
      <c r="CP40" s="472">
        <f>グラフ用集計!CD75</f>
        <v>-8.9702266106966189E-2</v>
      </c>
      <c r="CQ40" s="472">
        <f>グラフ用集計!CE75</f>
        <v>0.37565123700054937</v>
      </c>
      <c r="CR40" s="472">
        <f>グラフ用集計!CF75</f>
        <v>0.62313588381008156</v>
      </c>
      <c r="CS40" s="472">
        <f>グラフ用集計!CG75</f>
        <v>1.8943076750851198</v>
      </c>
      <c r="CT40" s="472">
        <f>グラフ用集計!CH75</f>
        <v>-0.32186458691004338</v>
      </c>
      <c r="CU40" s="472">
        <f>グラフ用集計!CI75</f>
        <v>-0.22018119612711295</v>
      </c>
      <c r="CV40" s="472">
        <f>グラフ用集計!CJ75</f>
        <v>-0.27293168981749227</v>
      </c>
      <c r="CW40" s="472">
        <f>グラフ用集計!CK75</f>
        <v>6.6575777626189936E-2</v>
      </c>
      <c r="CX40" s="472">
        <f>グラフ用集計!CL75</f>
        <v>0.4521655126645947</v>
      </c>
      <c r="CY40" s="473">
        <f>グラフ用集計!CM75</f>
        <v>0.82588643063194089</v>
      </c>
      <c r="CZ40" s="18"/>
      <c r="DA40" s="44" t="s">
        <v>36</v>
      </c>
      <c r="DB40" s="1" t="s">
        <v>24</v>
      </c>
      <c r="DC40" s="181" t="s">
        <v>145</v>
      </c>
      <c r="DD40" s="2">
        <f>グラフ用集計!CO35</f>
        <v>2.6848444645785898</v>
      </c>
      <c r="DE40" s="2">
        <f>グラフ用集計!CP35</f>
        <v>1.3424222322892949</v>
      </c>
      <c r="DF40" s="2">
        <f>グラフ用集計!CQ35</f>
        <v>0.80545333937357688</v>
      </c>
      <c r="DG40" s="2">
        <f t="shared" si="2"/>
        <v>-0.80545333937357688</v>
      </c>
      <c r="DH40" s="2">
        <f t="shared" si="4"/>
        <v>-1.3424222322892949</v>
      </c>
      <c r="DI40" s="2">
        <f t="shared" si="3"/>
        <v>-2.6848444645785898</v>
      </c>
    </row>
    <row r="41" spans="2:113" ht="15.95" customHeight="1" x14ac:dyDescent="0.15">
      <c r="B41" s="229"/>
      <c r="C41" s="230"/>
      <c r="D41" s="230"/>
      <c r="E41" s="230"/>
      <c r="F41" s="230"/>
      <c r="G41" s="230"/>
      <c r="H41" s="230"/>
      <c r="I41" s="230"/>
      <c r="J41" s="230"/>
      <c r="K41" s="231"/>
      <c r="L41" s="622"/>
      <c r="M41" s="543" t="s">
        <v>5</v>
      </c>
      <c r="N41" s="628" t="s">
        <v>153</v>
      </c>
      <c r="O41" s="280" t="s">
        <v>227</v>
      </c>
      <c r="P41" s="485">
        <f>グラフ用集計!D77</f>
        <v>-0.79</v>
      </c>
      <c r="Q41" s="486">
        <f>グラフ用集計!E77</f>
        <v>0</v>
      </c>
      <c r="R41" s="486">
        <f>グラフ用集計!F77</f>
        <v>0</v>
      </c>
      <c r="S41" s="486">
        <f>グラフ用集計!G77</f>
        <v>0</v>
      </c>
      <c r="T41" s="486">
        <f>グラフ用集計!H77</f>
        <v>0</v>
      </c>
      <c r="U41" s="486">
        <f>グラフ用集計!I77</f>
        <v>0</v>
      </c>
      <c r="V41" s="486">
        <f>グラフ用集計!J77</f>
        <v>0</v>
      </c>
      <c r="W41" s="486">
        <f>グラフ用集計!K77</f>
        <v>0</v>
      </c>
      <c r="X41" s="486">
        <f>グラフ用集計!L77</f>
        <v>0</v>
      </c>
      <c r="Y41" s="486">
        <f>グラフ用集計!M77</f>
        <v>0</v>
      </c>
      <c r="Z41" s="486">
        <f>グラフ用集計!N77</f>
        <v>0</v>
      </c>
      <c r="AA41" s="486">
        <f>グラフ用集計!O77</f>
        <v>0</v>
      </c>
      <c r="AB41" s="486">
        <f>グラフ用集計!P77</f>
        <v>0</v>
      </c>
      <c r="AC41" s="486">
        <f>グラフ用集計!Q77</f>
        <v>0</v>
      </c>
      <c r="AD41" s="486">
        <f>グラフ用集計!R77</f>
        <v>0</v>
      </c>
      <c r="AE41" s="486">
        <f>グラフ用集計!S77</f>
        <v>0</v>
      </c>
      <c r="AF41" s="486">
        <f>グラフ用集計!T77</f>
        <v>0</v>
      </c>
      <c r="AG41" s="486">
        <f>グラフ用集計!U77</f>
        <v>-1.21</v>
      </c>
      <c r="AH41" s="486">
        <f>グラフ用集計!V77</f>
        <v>0</v>
      </c>
      <c r="AI41" s="486">
        <f>グラフ用集計!W77</f>
        <v>0</v>
      </c>
      <c r="AJ41" s="486">
        <f>グラフ用集計!X77</f>
        <v>-0.51</v>
      </c>
      <c r="AK41" s="486">
        <f>グラフ用集計!Y77</f>
        <v>0.89000000000000012</v>
      </c>
      <c r="AL41" s="486">
        <f>グラフ用集計!Z77</f>
        <v>-0.26999999999999991</v>
      </c>
      <c r="AM41" s="486">
        <f>グラフ用集計!AA77</f>
        <v>0.33</v>
      </c>
      <c r="AN41" s="486">
        <f>グラフ用集計!AB77</f>
        <v>-0.12000000000000002</v>
      </c>
      <c r="AO41" s="486">
        <f>グラフ用集計!AC77</f>
        <v>0</v>
      </c>
      <c r="AP41" s="486">
        <f>グラフ用集計!AD77</f>
        <v>0</v>
      </c>
      <c r="AQ41" s="486">
        <f>グラフ用集計!AE77</f>
        <v>0</v>
      </c>
      <c r="AR41" s="486">
        <f>グラフ用集計!AF77</f>
        <v>0</v>
      </c>
      <c r="AS41" s="486">
        <f>グラフ用集計!AG77</f>
        <v>0</v>
      </c>
      <c r="AT41" s="486">
        <f>グラフ用集計!AH77</f>
        <v>0</v>
      </c>
      <c r="AU41" s="486">
        <f>グラフ用集計!AI77</f>
        <v>0</v>
      </c>
      <c r="AV41" s="486">
        <f>グラフ用集計!AJ77</f>
        <v>0</v>
      </c>
      <c r="AW41" s="486">
        <f>グラフ用集計!AK77</f>
        <v>0</v>
      </c>
      <c r="AX41" s="486">
        <f>グラフ用集計!AL77</f>
        <v>0</v>
      </c>
      <c r="AY41" s="486">
        <f>グラフ用集計!AM77</f>
        <v>0</v>
      </c>
      <c r="AZ41" s="486">
        <f>グラフ用集計!AN77</f>
        <v>0</v>
      </c>
      <c r="BA41" s="486">
        <f>グラフ用集計!AO77</f>
        <v>-0.16</v>
      </c>
      <c r="BB41" s="486">
        <f>グラフ用集計!AP77</f>
        <v>-7.0000000000000007E-2</v>
      </c>
      <c r="BC41" s="486">
        <f>グラフ用集計!AQ77</f>
        <v>-0.22</v>
      </c>
      <c r="BD41" s="486">
        <f>グラフ用集計!AR77</f>
        <v>1.0000000000000009E-2</v>
      </c>
      <c r="BE41" s="486">
        <f>グラフ用集計!AS77</f>
        <v>0.32</v>
      </c>
      <c r="BF41" s="486">
        <f>グラフ用集計!AT77</f>
        <v>0</v>
      </c>
      <c r="BG41" s="486">
        <f>グラフ用集計!AU77</f>
        <v>0</v>
      </c>
      <c r="BH41" s="486">
        <f>グラフ用集計!AV77</f>
        <v>0</v>
      </c>
      <c r="BI41" s="486">
        <f>グラフ用集計!AW77</f>
        <v>-0.13</v>
      </c>
      <c r="BJ41" s="486">
        <f>グラフ用集計!AX77</f>
        <v>0.24000000000000005</v>
      </c>
      <c r="BK41" s="486">
        <f>グラフ用集計!AY77</f>
        <v>0.03</v>
      </c>
      <c r="BL41" s="486">
        <f>グラフ用集計!AZ77</f>
        <v>0.04</v>
      </c>
      <c r="BM41" s="486">
        <f>グラフ用集計!BA77</f>
        <v>0</v>
      </c>
      <c r="BN41" s="486">
        <f>グラフ用集計!BB77</f>
        <v>0</v>
      </c>
      <c r="BO41" s="486">
        <f>グラフ用集計!BC77</f>
        <v>0</v>
      </c>
      <c r="BP41" s="486">
        <f>グラフ用集計!BD77</f>
        <v>0</v>
      </c>
      <c r="BQ41" s="486">
        <f>グラフ用集計!BE77</f>
        <v>-0.08</v>
      </c>
      <c r="BR41" s="486">
        <f>グラフ用集計!BF77</f>
        <v>0</v>
      </c>
      <c r="BS41" s="486">
        <f>グラフ用集計!BG77</f>
        <v>1.0000000000000009E-2</v>
      </c>
      <c r="BT41" s="487">
        <f>グラフ用集計!BH77</f>
        <v>0</v>
      </c>
      <c r="BU41" s="487">
        <f>グラフ用集計!BI77</f>
        <v>0</v>
      </c>
      <c r="BV41" s="487">
        <f>グラフ用集計!BJ77</f>
        <v>-0.58999999999999986</v>
      </c>
      <c r="BW41" s="488">
        <f>グラフ用集計!BK77</f>
        <v>-0.58999999999999986</v>
      </c>
      <c r="BX41" s="489">
        <f>グラフ用集計!BL77</f>
        <v>-0.23000000000000004</v>
      </c>
      <c r="BY41" s="487">
        <f>グラフ用集計!BM77</f>
        <v>-0.23000000000000004</v>
      </c>
      <c r="BZ41" s="487">
        <f>グラフ用集計!BN77</f>
        <v>-1.54</v>
      </c>
      <c r="CA41" s="487">
        <f>グラフ用集計!BO77</f>
        <v>0</v>
      </c>
      <c r="CB41" s="487">
        <f>グラフ用集計!BP77</f>
        <v>0.36</v>
      </c>
      <c r="CC41" s="487">
        <f>グラフ用集計!BQ77</f>
        <v>0.7</v>
      </c>
      <c r="CD41" s="487">
        <f>グラフ用集計!BR77</f>
        <v>-0.89999999999999991</v>
      </c>
      <c r="CE41" s="487">
        <f>グラフ用集計!BS77</f>
        <v>-0.89999999999999991</v>
      </c>
      <c r="CF41" s="487">
        <f>グラフ用集計!BT77</f>
        <v>-0.91000000000000014</v>
      </c>
      <c r="CG41" s="487">
        <f>グラフ用集計!BU77</f>
        <v>-0.91000000000000014</v>
      </c>
      <c r="CH41" s="487">
        <f>グラフ用集計!BV77</f>
        <v>-0.91000000000000014</v>
      </c>
      <c r="CI41" s="487">
        <f>グラフ用集計!BW77</f>
        <v>-0.73999999999999977</v>
      </c>
      <c r="CJ41" s="487">
        <f>グラフ用集計!BX77</f>
        <v>-0.73999999999999977</v>
      </c>
      <c r="CK41" s="487">
        <f>グラフ用集計!BY77</f>
        <v>0.62000000000000011</v>
      </c>
      <c r="CL41" s="487">
        <f>グラフ用集計!BZ77</f>
        <v>0.35999999999999988</v>
      </c>
      <c r="CM41" s="487">
        <f>グラフ用集計!CA77</f>
        <v>0.81999999999999984</v>
      </c>
      <c r="CN41" s="487">
        <f>グラフ用集計!CB77</f>
        <v>0.81999999999999984</v>
      </c>
      <c r="CO41" s="487">
        <f>グラフ用集計!CC77</f>
        <v>-2.23</v>
      </c>
      <c r="CP41" s="487">
        <f>グラフ用集計!CD77</f>
        <v>-2.0000000000000018E-2</v>
      </c>
      <c r="CQ41" s="487">
        <f>グラフ用集計!CE77</f>
        <v>-0.63000000000000034</v>
      </c>
      <c r="CR41" s="487">
        <f>グラフ用集計!CF77</f>
        <v>-2.35</v>
      </c>
      <c r="CS41" s="487">
        <f>グラフ用集計!CG77</f>
        <v>-3.44</v>
      </c>
      <c r="CT41" s="487">
        <f>グラフ用集計!CH77</f>
        <v>-2.3499999999999996</v>
      </c>
      <c r="CU41" s="487">
        <f>グラフ用集計!CI77</f>
        <v>-2.3499999999999996</v>
      </c>
      <c r="CV41" s="487">
        <f>グラフ用集計!CJ77</f>
        <v>-1.7600000000000002</v>
      </c>
      <c r="CW41" s="487">
        <f>グラフ用集計!CK77</f>
        <v>-0.46000000000000041</v>
      </c>
      <c r="CX41" s="487">
        <f>グラフ用集計!CL77</f>
        <v>-0.25</v>
      </c>
      <c r="CY41" s="488">
        <f>グラフ用集計!CM77</f>
        <v>-0.29000000000000004</v>
      </c>
      <c r="CZ41" s="18"/>
      <c r="DA41" s="44"/>
      <c r="DB41" s="1"/>
      <c r="DC41" s="181" t="s">
        <v>145</v>
      </c>
      <c r="DD41" s="2">
        <f>グラフ用集計!CO37</f>
        <v>1.8152173913043474</v>
      </c>
      <c r="DE41" s="2">
        <f>グラフ用集計!CP37</f>
        <v>0.90760869565217372</v>
      </c>
      <c r="DF41" s="2">
        <f>グラフ用集計!CQ37</f>
        <v>0.54456521739130426</v>
      </c>
      <c r="DG41" s="2">
        <f t="shared" si="2"/>
        <v>-0.54456521739130426</v>
      </c>
      <c r="DH41" s="2">
        <f t="shared" si="4"/>
        <v>-0.90760869565217372</v>
      </c>
      <c r="DI41" s="2">
        <f t="shared" si="3"/>
        <v>-1.8152173913043474</v>
      </c>
    </row>
    <row r="42" spans="2:113" ht="15.95" customHeight="1" x14ac:dyDescent="0.15">
      <c r="B42" s="229"/>
      <c r="C42" s="230"/>
      <c r="D42" s="230"/>
      <c r="E42" s="230"/>
      <c r="F42" s="230"/>
      <c r="G42" s="230"/>
      <c r="H42" s="230"/>
      <c r="I42" s="230"/>
      <c r="J42" s="230"/>
      <c r="K42" s="231"/>
      <c r="L42" s="622"/>
      <c r="M42" s="543"/>
      <c r="N42" s="563"/>
      <c r="O42" s="281" t="s">
        <v>228</v>
      </c>
      <c r="P42" s="485">
        <f>グラフ用集計!D79</f>
        <v>-0.61999999999999988</v>
      </c>
      <c r="Q42" s="486">
        <f>グラフ用集計!E79</f>
        <v>0</v>
      </c>
      <c r="R42" s="486">
        <f>グラフ用集計!F79</f>
        <v>-0.32</v>
      </c>
      <c r="S42" s="486">
        <f>グラフ用集計!G79</f>
        <v>-0.2</v>
      </c>
      <c r="T42" s="486">
        <f>グラフ用集計!H79</f>
        <v>-1.06</v>
      </c>
      <c r="U42" s="486">
        <f>グラフ用集計!I79</f>
        <v>0</v>
      </c>
      <c r="V42" s="486">
        <f>グラフ用集計!J79</f>
        <v>-0.41</v>
      </c>
      <c r="W42" s="486">
        <f>グラフ用集計!K79</f>
        <v>0</v>
      </c>
      <c r="X42" s="486">
        <f>グラフ用集計!L79</f>
        <v>0</v>
      </c>
      <c r="Y42" s="486">
        <f>グラフ用集計!M79</f>
        <v>0</v>
      </c>
      <c r="Z42" s="486">
        <f>グラフ用集計!N79</f>
        <v>-2.27</v>
      </c>
      <c r="AA42" s="486">
        <f>グラフ用集計!O79</f>
        <v>0</v>
      </c>
      <c r="AB42" s="486">
        <f>グラフ用集計!P79</f>
        <v>0</v>
      </c>
      <c r="AC42" s="486">
        <f>グラフ用集計!Q79</f>
        <v>0</v>
      </c>
      <c r="AD42" s="486">
        <f>グラフ用集計!R79</f>
        <v>0</v>
      </c>
      <c r="AE42" s="486">
        <f>グラフ用集計!S79</f>
        <v>0.33999999999999986</v>
      </c>
      <c r="AF42" s="486">
        <f>グラフ用集計!T79</f>
        <v>-0.89</v>
      </c>
      <c r="AG42" s="486">
        <f>グラフ用集計!U79</f>
        <v>-0.99</v>
      </c>
      <c r="AH42" s="486">
        <f>グラフ用集計!V79</f>
        <v>0.86</v>
      </c>
      <c r="AI42" s="486">
        <f>グラフ用集計!W79</f>
        <v>0</v>
      </c>
      <c r="AJ42" s="486">
        <f>グラフ用集計!X79</f>
        <v>0</v>
      </c>
      <c r="AK42" s="486">
        <f>グラフ用集計!Y79</f>
        <v>-9.9999999999999534E-3</v>
      </c>
      <c r="AL42" s="486">
        <f>グラフ用集計!Z79</f>
        <v>0</v>
      </c>
      <c r="AM42" s="486">
        <f>グラフ用集計!AA79</f>
        <v>0</v>
      </c>
      <c r="AN42" s="486">
        <f>グラフ用集計!AB79</f>
        <v>1.0000000000000009E-2</v>
      </c>
      <c r="AO42" s="486">
        <f>グラフ用集計!AC79</f>
        <v>-1.0000000000000009E-2</v>
      </c>
      <c r="AP42" s="486">
        <f>グラフ用集計!AD79</f>
        <v>4.0000000000000036E-2</v>
      </c>
      <c r="AQ42" s="486">
        <f>グラフ用集計!AE79</f>
        <v>0</v>
      </c>
      <c r="AR42" s="486">
        <f>グラフ用集計!AF79</f>
        <v>0</v>
      </c>
      <c r="AS42" s="486">
        <f>グラフ用集計!AG79</f>
        <v>0</v>
      </c>
      <c r="AT42" s="486">
        <f>グラフ用集計!AH79</f>
        <v>0</v>
      </c>
      <c r="AU42" s="486">
        <f>グラフ用集計!AI79</f>
        <v>0</v>
      </c>
      <c r="AV42" s="486">
        <f>グラフ用集計!AJ79</f>
        <v>0</v>
      </c>
      <c r="AW42" s="486">
        <f>グラフ用集計!AK79</f>
        <v>0.36999999999999988</v>
      </c>
      <c r="AX42" s="486">
        <f>グラフ用集計!AL79</f>
        <v>0.36999999999999988</v>
      </c>
      <c r="AY42" s="486">
        <f>グラフ用集計!AM79</f>
        <v>0.42</v>
      </c>
      <c r="AZ42" s="486">
        <f>グラフ用集計!AN79</f>
        <v>0.42</v>
      </c>
      <c r="BA42" s="486">
        <f>グラフ用集計!AO79</f>
        <v>3.0000000000000027E-2</v>
      </c>
      <c r="BB42" s="486">
        <f>グラフ用集計!AP79</f>
        <v>-0.79999999999999993</v>
      </c>
      <c r="BC42" s="486">
        <f>グラフ用集計!AQ79</f>
        <v>0.05</v>
      </c>
      <c r="BD42" s="486">
        <f>グラフ用集計!AR79</f>
        <v>0</v>
      </c>
      <c r="BE42" s="486">
        <f>グラフ用集計!AS79</f>
        <v>0</v>
      </c>
      <c r="BF42" s="486">
        <f>グラフ用集計!AT79</f>
        <v>0</v>
      </c>
      <c r="BG42" s="486">
        <f>グラフ用集計!AU79</f>
        <v>0</v>
      </c>
      <c r="BH42" s="486">
        <f>グラフ用集計!AV79</f>
        <v>0</v>
      </c>
      <c r="BI42" s="486">
        <f>グラフ用集計!AW79</f>
        <v>0</v>
      </c>
      <c r="BJ42" s="486">
        <f>グラフ用集計!AX79</f>
        <v>0</v>
      </c>
      <c r="BK42" s="486">
        <f>グラフ用集計!AY79</f>
        <v>0</v>
      </c>
      <c r="BL42" s="486">
        <f>グラフ用集計!AZ79</f>
        <v>0</v>
      </c>
      <c r="BM42" s="486">
        <f>グラフ用集計!BA79</f>
        <v>0</v>
      </c>
      <c r="BN42" s="486">
        <f>グラフ用集計!BB79</f>
        <v>-8.0000000000000071E-2</v>
      </c>
      <c r="BO42" s="486">
        <f>グラフ用集計!BC79</f>
        <v>0</v>
      </c>
      <c r="BP42" s="486">
        <f>グラフ用集計!BD79</f>
        <v>0</v>
      </c>
      <c r="BQ42" s="486">
        <f>グラフ用集計!BE79</f>
        <v>0</v>
      </c>
      <c r="BR42" s="486">
        <f>グラフ用集計!BF79</f>
        <v>0</v>
      </c>
      <c r="BS42" s="486">
        <f>グラフ用集計!BG79</f>
        <v>-0.51</v>
      </c>
      <c r="BT42" s="487">
        <f>グラフ用集計!BH79</f>
        <v>6.0000000000000053E-2</v>
      </c>
      <c r="BU42" s="487">
        <f>グラフ用集計!BI79</f>
        <v>6.0000000000000053E-2</v>
      </c>
      <c r="BV42" s="487">
        <f>グラフ用集計!BJ79</f>
        <v>-0.41</v>
      </c>
      <c r="BW42" s="488">
        <f>グラフ用集計!BK79</f>
        <v>-0.41</v>
      </c>
      <c r="BX42" s="489">
        <f>グラフ用集計!BL79</f>
        <v>-0.93000000000000016</v>
      </c>
      <c r="BY42" s="487">
        <f>グラフ用集計!BM79</f>
        <v>-0.93000000000000016</v>
      </c>
      <c r="BZ42" s="487">
        <f>グラフ用集計!BN79</f>
        <v>1.9999999999999907E-2</v>
      </c>
      <c r="CA42" s="487">
        <f>グラフ用集計!BO79</f>
        <v>-0.47</v>
      </c>
      <c r="CB42" s="487">
        <f>グラフ用集計!BP79</f>
        <v>0.49</v>
      </c>
      <c r="CC42" s="487">
        <f>グラフ用集計!BQ79</f>
        <v>-0.06</v>
      </c>
      <c r="CD42" s="487">
        <f>グラフ用集計!BR79</f>
        <v>1.27</v>
      </c>
      <c r="CE42" s="487">
        <f>グラフ用集計!BS79</f>
        <v>1.27</v>
      </c>
      <c r="CF42" s="487">
        <f>グラフ用集計!BT79</f>
        <v>0.82000000000000006</v>
      </c>
      <c r="CG42" s="487">
        <f>グラフ用集計!BU79</f>
        <v>0.82000000000000006</v>
      </c>
      <c r="CH42" s="487">
        <f>グラフ用集計!BV79</f>
        <v>0.82000000000000006</v>
      </c>
      <c r="CI42" s="487">
        <f>グラフ用集計!BW79</f>
        <v>1.0000000000000009E-2</v>
      </c>
      <c r="CJ42" s="487">
        <f>グラフ用集計!BX79</f>
        <v>1.0000000000000009E-2</v>
      </c>
      <c r="CK42" s="487">
        <f>グラフ用集計!BY79</f>
        <v>-0.06</v>
      </c>
      <c r="CL42" s="487">
        <f>グラフ用集計!BZ79</f>
        <v>0</v>
      </c>
      <c r="CM42" s="487">
        <f>グラフ用集計!CA79</f>
        <v>-3.0000000000000027E-2</v>
      </c>
      <c r="CN42" s="487">
        <f>グラフ用集計!CB79</f>
        <v>-3.0000000000000027E-2</v>
      </c>
      <c r="CO42" s="487">
        <f>グラフ用集計!CC79</f>
        <v>-1.21</v>
      </c>
      <c r="CP42" s="487">
        <f>グラフ用集計!CD79</f>
        <v>0.10999999999999988</v>
      </c>
      <c r="CQ42" s="487">
        <f>グラフ用集計!CE79</f>
        <v>0.43999999999999995</v>
      </c>
      <c r="CR42" s="487">
        <f>グラフ用集計!CF79</f>
        <v>-0.18999999999999995</v>
      </c>
      <c r="CS42" s="487">
        <f>グラフ用集計!CG79</f>
        <v>-5.0000000000000044E-2</v>
      </c>
      <c r="CT42" s="487">
        <f>グラフ用集計!CH79</f>
        <v>0.68</v>
      </c>
      <c r="CU42" s="487">
        <f>グラフ用集計!CI79</f>
        <v>0.68</v>
      </c>
      <c r="CV42" s="487">
        <f>グラフ用集計!CJ79</f>
        <v>-1.27</v>
      </c>
      <c r="CW42" s="487">
        <f>グラフ用集計!CK79</f>
        <v>-0.44</v>
      </c>
      <c r="CX42" s="487">
        <f>グラフ用集計!CL79</f>
        <v>0</v>
      </c>
      <c r="CY42" s="488">
        <f>グラフ用集計!CM79</f>
        <v>0</v>
      </c>
      <c r="CZ42" s="18"/>
      <c r="DA42" s="44"/>
      <c r="DB42" s="1"/>
      <c r="DC42" s="181" t="s">
        <v>145</v>
      </c>
      <c r="DD42" s="2">
        <f>グラフ用集計!CO39</f>
        <v>0.875</v>
      </c>
      <c r="DE42" s="2">
        <f>グラフ用集計!CP39</f>
        <v>0.4375</v>
      </c>
      <c r="DF42" s="2">
        <f>グラフ用集計!CQ39</f>
        <v>0.26250000000000001</v>
      </c>
      <c r="DG42" s="2">
        <f t="shared" si="2"/>
        <v>-0.26250000000000001</v>
      </c>
      <c r="DH42" s="2">
        <f t="shared" si="4"/>
        <v>-0.4375</v>
      </c>
      <c r="DI42" s="2">
        <f t="shared" si="3"/>
        <v>-0.875</v>
      </c>
    </row>
    <row r="43" spans="2:113" ht="15.95" customHeight="1" x14ac:dyDescent="0.15">
      <c r="B43" s="229"/>
      <c r="C43" s="230"/>
      <c r="D43" s="230"/>
      <c r="E43" s="230"/>
      <c r="F43" s="230"/>
      <c r="G43" s="230"/>
      <c r="H43" s="230"/>
      <c r="I43" s="230"/>
      <c r="J43" s="230"/>
      <c r="K43" s="231"/>
      <c r="L43" s="622"/>
      <c r="M43" s="543"/>
      <c r="N43" s="571" t="s">
        <v>229</v>
      </c>
      <c r="O43" s="572"/>
      <c r="P43" s="464" t="s">
        <v>144</v>
      </c>
      <c r="Q43" s="465" t="s">
        <v>144</v>
      </c>
      <c r="R43" s="465" t="s">
        <v>144</v>
      </c>
      <c r="S43" s="465">
        <f>グラフ用集計!G80</f>
        <v>0</v>
      </c>
      <c r="T43" s="465">
        <f>グラフ用集計!H80</f>
        <v>0</v>
      </c>
      <c r="U43" s="465">
        <f>グラフ用集計!I80</f>
        <v>0</v>
      </c>
      <c r="V43" s="465">
        <f>グラフ用集計!J80</f>
        <v>-7.0000000000000007E-2</v>
      </c>
      <c r="W43" s="465">
        <f>グラフ用集計!K80</f>
        <v>0.2</v>
      </c>
      <c r="X43" s="465">
        <f>グラフ用集計!L80</f>
        <v>-0.28999999999999998</v>
      </c>
      <c r="Y43" s="465">
        <f>グラフ用集計!M80</f>
        <v>-0.28999999999999998</v>
      </c>
      <c r="Z43" s="465">
        <f>グラフ用集計!N80</f>
        <v>0.29000000000000004</v>
      </c>
      <c r="AA43" s="465">
        <f>グラフ用集計!O80</f>
        <v>0</v>
      </c>
      <c r="AB43" s="465">
        <f>グラフ用集計!P80</f>
        <v>-0.26</v>
      </c>
      <c r="AC43" s="465">
        <f>グラフ用集計!Q80</f>
        <v>-0.79999999999999982</v>
      </c>
      <c r="AD43" s="465">
        <f>グラフ用集計!R80</f>
        <v>-0.79999999999999982</v>
      </c>
      <c r="AE43" s="465">
        <f>グラフ用集計!S80</f>
        <v>-0.09</v>
      </c>
      <c r="AF43" s="465">
        <f>グラフ用集計!T80</f>
        <v>-0.32999999999999996</v>
      </c>
      <c r="AG43" s="465">
        <f>グラフ用集計!U80</f>
        <v>0</v>
      </c>
      <c r="AH43" s="465" t="s">
        <v>8</v>
      </c>
      <c r="AI43" s="465" t="s">
        <v>8</v>
      </c>
      <c r="AJ43" s="465" t="s">
        <v>8</v>
      </c>
      <c r="AK43" s="465" t="s">
        <v>8</v>
      </c>
      <c r="AL43" s="465" t="s">
        <v>8</v>
      </c>
      <c r="AM43" s="465" t="s">
        <v>8</v>
      </c>
      <c r="AN43" s="465" t="s">
        <v>8</v>
      </c>
      <c r="AO43" s="465" t="s">
        <v>8</v>
      </c>
      <c r="AP43" s="465" t="s">
        <v>8</v>
      </c>
      <c r="AQ43" s="465" t="s">
        <v>8</v>
      </c>
      <c r="AR43" s="465" t="s">
        <v>8</v>
      </c>
      <c r="AS43" s="465" t="s">
        <v>8</v>
      </c>
      <c r="AT43" s="465">
        <f>グラフ用集計!AH80</f>
        <v>-4.0000000000000008E-2</v>
      </c>
      <c r="AU43" s="465">
        <f>グラフ用集計!AI80</f>
        <v>0.19000000000000003</v>
      </c>
      <c r="AV43" s="465">
        <f>グラフ用集計!AJ80</f>
        <v>0.19000000000000003</v>
      </c>
      <c r="AW43" s="465">
        <f>グラフ用集計!AK80</f>
        <v>-0.65000000000000013</v>
      </c>
      <c r="AX43" s="465">
        <f>グラフ用集計!AL80</f>
        <v>-0.65000000000000013</v>
      </c>
      <c r="AY43" s="465">
        <f>グラフ用集計!AM80</f>
        <v>1.6500000000000004</v>
      </c>
      <c r="AZ43" s="465">
        <f>グラフ用集計!AN80</f>
        <v>1.6500000000000004</v>
      </c>
      <c r="BA43" s="465">
        <f>グラフ用集計!AO80</f>
        <v>0.30000000000000004</v>
      </c>
      <c r="BB43" s="465">
        <f>グラフ用集計!AP80</f>
        <v>0.29000000000000004</v>
      </c>
      <c r="BC43" s="465">
        <f>グラフ用集計!AQ80</f>
        <v>0.57000000000000006</v>
      </c>
      <c r="BD43" s="465">
        <f>グラフ用集計!AR80</f>
        <v>2.34</v>
      </c>
      <c r="BE43" s="465">
        <f>グラフ用集計!AS80</f>
        <v>-0.77000000000000046</v>
      </c>
      <c r="BF43" s="465">
        <f>グラフ用集計!AT80</f>
        <v>-3.2100000000000004</v>
      </c>
      <c r="BG43" s="465">
        <f>グラフ用集計!AU80</f>
        <v>-0.13</v>
      </c>
      <c r="BH43" s="465">
        <f>グラフ用集計!AV80</f>
        <v>-0.88</v>
      </c>
      <c r="BI43" s="465">
        <f>グラフ用集計!AW80</f>
        <v>0</v>
      </c>
      <c r="BJ43" s="465">
        <f>グラフ用集計!AX80</f>
        <v>0.08</v>
      </c>
      <c r="BK43" s="465">
        <f>グラフ用集計!AY80</f>
        <v>-4.0000000000000008E-2</v>
      </c>
      <c r="BL43" s="465">
        <f>グラフ用集計!AZ80</f>
        <v>0</v>
      </c>
      <c r="BM43" s="465">
        <f>グラフ用集計!BA80</f>
        <v>0.03</v>
      </c>
      <c r="BN43" s="465">
        <f>グラフ用集計!BB80</f>
        <v>-0.06</v>
      </c>
      <c r="BO43" s="465">
        <f>グラフ用集計!BC80</f>
        <v>-0.18999999999999995</v>
      </c>
      <c r="BP43" s="465">
        <f>グラフ用集計!BD80</f>
        <v>0</v>
      </c>
      <c r="BQ43" s="465">
        <f>グラフ用集計!BE80</f>
        <v>0</v>
      </c>
      <c r="BR43" s="465">
        <f>グラフ用集計!BF80</f>
        <v>0.3</v>
      </c>
      <c r="BS43" s="465">
        <f>グラフ用集計!BG80</f>
        <v>0</v>
      </c>
      <c r="BT43" s="466">
        <f>グラフ用集計!BH80</f>
        <v>0.32999999999999996</v>
      </c>
      <c r="BU43" s="466">
        <f>グラフ用集計!BI80</f>
        <v>0.32999999999999996</v>
      </c>
      <c r="BV43" s="466">
        <f>グラフ用集計!BJ80</f>
        <v>-0.20999999999999996</v>
      </c>
      <c r="BW43" s="467">
        <f>グラフ用集計!BK80</f>
        <v>-0.20999999999999996</v>
      </c>
      <c r="BX43" s="468">
        <f>グラフ用集計!BL80</f>
        <v>-0.20999999999999996</v>
      </c>
      <c r="BY43" s="466">
        <f>グラフ用集計!BM80</f>
        <v>-0.20999999999999996</v>
      </c>
      <c r="BZ43" s="466">
        <f>グラフ用集計!BN80</f>
        <v>0.3899999999999999</v>
      </c>
      <c r="CA43" s="466">
        <f>グラフ用集計!BO80</f>
        <v>0.13</v>
      </c>
      <c r="CB43" s="466">
        <f>グラフ用集計!BP80</f>
        <v>-0.74</v>
      </c>
      <c r="CC43" s="466">
        <f>グラフ用集計!BQ80</f>
        <v>-0.34</v>
      </c>
      <c r="CD43" s="466">
        <f>グラフ用集計!BR80</f>
        <v>-1.0300000000000002</v>
      </c>
      <c r="CE43" s="466">
        <f>グラフ用集計!BS80</f>
        <v>-1.0300000000000002</v>
      </c>
      <c r="CF43" s="466">
        <f>グラフ用集計!BT80</f>
        <v>6.0000000000000053E-2</v>
      </c>
      <c r="CG43" s="466">
        <f>グラフ用集計!BU80</f>
        <v>6.0000000000000053E-2</v>
      </c>
      <c r="CH43" s="466">
        <f>グラフ用集計!BV80</f>
        <v>6.0000000000000053E-2</v>
      </c>
      <c r="CI43" s="466">
        <f>グラフ用集計!BW80</f>
        <v>0.54</v>
      </c>
      <c r="CJ43" s="466">
        <f>グラフ用集計!BX80</f>
        <v>0.54</v>
      </c>
      <c r="CK43" s="466">
        <f>グラフ用集計!BY80</f>
        <v>1.0500000000000003</v>
      </c>
      <c r="CL43" s="466">
        <f>グラフ用集計!BZ80</f>
        <v>1.7400000000000002</v>
      </c>
      <c r="CM43" s="466">
        <f>グラフ用集計!CA80</f>
        <v>-0.14999999999999991</v>
      </c>
      <c r="CN43" s="466">
        <f>グラフ用集計!CB80</f>
        <v>-0.14999999999999991</v>
      </c>
      <c r="CO43" s="466">
        <f>グラフ用集計!CC80</f>
        <v>-1.63</v>
      </c>
      <c r="CP43" s="466">
        <f>グラフ用集計!CD80</f>
        <v>-0.19999999999999996</v>
      </c>
      <c r="CQ43" s="466">
        <f>グラフ用集計!CE80</f>
        <v>-0.65999999999999992</v>
      </c>
      <c r="CR43" s="466">
        <f>グラフ用集計!CF80</f>
        <v>-1.88</v>
      </c>
      <c r="CS43" s="466">
        <f>グラフ用集計!CG80</f>
        <v>-1.0000000000000009E-2</v>
      </c>
      <c r="CT43" s="466">
        <f>グラフ用集計!CH80</f>
        <v>0.20999999999999996</v>
      </c>
      <c r="CU43" s="466">
        <f>グラフ用集計!CI80</f>
        <v>0.20999999999999996</v>
      </c>
      <c r="CV43" s="466">
        <f>グラフ用集計!CJ80</f>
        <v>0</v>
      </c>
      <c r="CW43" s="466">
        <f>グラフ用集計!CK80</f>
        <v>0</v>
      </c>
      <c r="CX43" s="466">
        <f>グラフ用集計!CL80</f>
        <v>0</v>
      </c>
      <c r="CY43" s="467">
        <f>グラフ用集計!CM80</f>
        <v>0</v>
      </c>
      <c r="CZ43" s="18"/>
      <c r="DA43" s="44" t="s">
        <v>22</v>
      </c>
      <c r="DB43" s="1" t="s">
        <v>24</v>
      </c>
      <c r="DC43" s="181" t="s">
        <v>145</v>
      </c>
      <c r="DD43" s="2">
        <f>グラフ用集計!CO40</f>
        <v>1.052033898305085</v>
      </c>
      <c r="DE43" s="2">
        <f>グラフ用集計!CP40</f>
        <v>0.52601694915254249</v>
      </c>
      <c r="DF43" s="2">
        <f>グラフ用集計!CQ40</f>
        <v>0.31561016949152548</v>
      </c>
      <c r="DG43" s="2">
        <f t="shared" si="2"/>
        <v>-0.31561016949152548</v>
      </c>
      <c r="DH43" s="2">
        <f t="shared" si="4"/>
        <v>-0.52601694915254249</v>
      </c>
      <c r="DI43" s="2">
        <f t="shared" si="3"/>
        <v>-1.052033898305085</v>
      </c>
    </row>
    <row r="44" spans="2:113" ht="15.95" customHeight="1" x14ac:dyDescent="0.15">
      <c r="B44" s="229"/>
      <c r="C44" s="230"/>
      <c r="D44" s="230"/>
      <c r="E44" s="230"/>
      <c r="F44" s="230"/>
      <c r="G44" s="230"/>
      <c r="H44" s="230"/>
      <c r="I44" s="230"/>
      <c r="J44" s="230"/>
      <c r="K44" s="231"/>
      <c r="L44" s="622"/>
      <c r="M44" s="543"/>
      <c r="N44" s="564" t="s">
        <v>232</v>
      </c>
      <c r="O44" s="565"/>
      <c r="P44" s="490">
        <f>グラフ用集計!D81</f>
        <v>0</v>
      </c>
      <c r="Q44" s="491">
        <f>グラフ用集計!E81</f>
        <v>0</v>
      </c>
      <c r="R44" s="491">
        <f>グラフ用集計!F81</f>
        <v>0</v>
      </c>
      <c r="S44" s="491">
        <f>グラフ用集計!G81</f>
        <v>0</v>
      </c>
      <c r="T44" s="491">
        <f>グラフ用集計!H81</f>
        <v>0</v>
      </c>
      <c r="U44" s="491">
        <f>グラフ用集計!I81</f>
        <v>0</v>
      </c>
      <c r="V44" s="491">
        <f>グラフ用集計!J81</f>
        <v>0</v>
      </c>
      <c r="W44" s="491">
        <f>グラフ用集計!K81</f>
        <v>0</v>
      </c>
      <c r="X44" s="491">
        <f>グラフ用集計!L81</f>
        <v>0</v>
      </c>
      <c r="Y44" s="491">
        <f>グラフ用集計!M81</f>
        <v>0</v>
      </c>
      <c r="Z44" s="491">
        <f>グラフ用集計!N81</f>
        <v>0</v>
      </c>
      <c r="AA44" s="491">
        <f>グラフ用集計!O81</f>
        <v>0</v>
      </c>
      <c r="AB44" s="491">
        <f>グラフ用集計!P81</f>
        <v>0</v>
      </c>
      <c r="AC44" s="491">
        <f>グラフ用集計!Q81</f>
        <v>0</v>
      </c>
      <c r="AD44" s="491">
        <f>グラフ用集計!R81</f>
        <v>0</v>
      </c>
      <c r="AE44" s="491">
        <f>グラフ用集計!S81</f>
        <v>0</v>
      </c>
      <c r="AF44" s="491">
        <f>グラフ用集計!T81</f>
        <v>0</v>
      </c>
      <c r="AG44" s="491">
        <f>グラフ用集計!U81</f>
        <v>0</v>
      </c>
      <c r="AH44" s="491">
        <f>グラフ用集計!V81</f>
        <v>0</v>
      </c>
      <c r="AI44" s="491">
        <f>グラフ用集計!W81</f>
        <v>0</v>
      </c>
      <c r="AJ44" s="491">
        <f>グラフ用集計!X81</f>
        <v>0</v>
      </c>
      <c r="AK44" s="491">
        <f>グラフ用集計!Y81</f>
        <v>0</v>
      </c>
      <c r="AL44" s="491">
        <f>グラフ用集計!Z81</f>
        <v>0</v>
      </c>
      <c r="AM44" s="491">
        <f>グラフ用集計!AA81</f>
        <v>0</v>
      </c>
      <c r="AN44" s="491">
        <f>グラフ用集計!AB81</f>
        <v>0</v>
      </c>
      <c r="AO44" s="491">
        <f>グラフ用集計!AC81</f>
        <v>0</v>
      </c>
      <c r="AP44" s="491">
        <f>グラフ用集計!AD81</f>
        <v>0</v>
      </c>
      <c r="AQ44" s="491">
        <f>グラフ用集計!AE81</f>
        <v>0</v>
      </c>
      <c r="AR44" s="491">
        <f>グラフ用集計!AF81</f>
        <v>0</v>
      </c>
      <c r="AS44" s="491">
        <f>グラフ用集計!AG81</f>
        <v>0</v>
      </c>
      <c r="AT44" s="491">
        <f>グラフ用集計!AH81</f>
        <v>0</v>
      </c>
      <c r="AU44" s="491">
        <f>グラフ用集計!AI81</f>
        <v>0</v>
      </c>
      <c r="AV44" s="491">
        <f>グラフ用集計!AJ81</f>
        <v>0</v>
      </c>
      <c r="AW44" s="491">
        <f>グラフ用集計!AK81</f>
        <v>0</v>
      </c>
      <c r="AX44" s="491">
        <f>グラフ用集計!AL81</f>
        <v>0</v>
      </c>
      <c r="AY44" s="491">
        <f>グラフ用集計!AM81</f>
        <v>0</v>
      </c>
      <c r="AZ44" s="491">
        <f>グラフ用集計!AN81</f>
        <v>0</v>
      </c>
      <c r="BA44" s="491">
        <f>グラフ用集計!AO81</f>
        <v>0</v>
      </c>
      <c r="BB44" s="491">
        <f>グラフ用集計!AP81</f>
        <v>0</v>
      </c>
      <c r="BC44" s="491">
        <f>グラフ用集計!AQ81</f>
        <v>0</v>
      </c>
      <c r="BD44" s="491">
        <f>グラフ用集計!AR81</f>
        <v>0</v>
      </c>
      <c r="BE44" s="491">
        <f>グラフ用集計!AS81</f>
        <v>0</v>
      </c>
      <c r="BF44" s="491">
        <f>グラフ用集計!AT81</f>
        <v>0</v>
      </c>
      <c r="BG44" s="491">
        <f>グラフ用集計!AU81</f>
        <v>0</v>
      </c>
      <c r="BH44" s="491">
        <f>グラフ用集計!AV81</f>
        <v>0</v>
      </c>
      <c r="BI44" s="491">
        <f>グラフ用集計!AW81</f>
        <v>0</v>
      </c>
      <c r="BJ44" s="491">
        <f>グラフ用集計!AX81</f>
        <v>0</v>
      </c>
      <c r="BK44" s="491">
        <f>グラフ用集計!AY81</f>
        <v>0</v>
      </c>
      <c r="BL44" s="491">
        <f>グラフ用集計!AZ81</f>
        <v>0</v>
      </c>
      <c r="BM44" s="491">
        <f>グラフ用集計!BA81</f>
        <v>0</v>
      </c>
      <c r="BN44" s="491">
        <f>グラフ用集計!BB81</f>
        <v>0</v>
      </c>
      <c r="BO44" s="491">
        <f>グラフ用集計!BC81</f>
        <v>0</v>
      </c>
      <c r="BP44" s="491">
        <f>グラフ用集計!BD81</f>
        <v>0</v>
      </c>
      <c r="BQ44" s="491">
        <f>グラフ用集計!BE81</f>
        <v>0</v>
      </c>
      <c r="BR44" s="491">
        <f>グラフ用集計!BF81</f>
        <v>0</v>
      </c>
      <c r="BS44" s="491">
        <f>グラフ用集計!BG81</f>
        <v>0</v>
      </c>
      <c r="BT44" s="492">
        <f>グラフ用集計!BH81</f>
        <v>0</v>
      </c>
      <c r="BU44" s="492">
        <f>グラフ用集計!BI81</f>
        <v>0</v>
      </c>
      <c r="BV44" s="492">
        <f>グラフ用集計!BJ81</f>
        <v>0</v>
      </c>
      <c r="BW44" s="493">
        <f>グラフ用集計!BK81</f>
        <v>0</v>
      </c>
      <c r="BX44" s="494">
        <f>グラフ用集計!BL81</f>
        <v>0</v>
      </c>
      <c r="BY44" s="492">
        <f>グラフ用集計!BM81</f>
        <v>0</v>
      </c>
      <c r="BZ44" s="492">
        <f>グラフ用集計!BN81</f>
        <v>0</v>
      </c>
      <c r="CA44" s="492">
        <f>グラフ用集計!BO81</f>
        <v>0</v>
      </c>
      <c r="CB44" s="492">
        <f>グラフ用集計!BP81</f>
        <v>0</v>
      </c>
      <c r="CC44" s="492">
        <f>グラフ用集計!BQ81</f>
        <v>0</v>
      </c>
      <c r="CD44" s="492">
        <f>グラフ用集計!BR81</f>
        <v>0</v>
      </c>
      <c r="CE44" s="492">
        <f>グラフ用集計!BS81</f>
        <v>0</v>
      </c>
      <c r="CF44" s="492">
        <f>グラフ用集計!BT81</f>
        <v>0</v>
      </c>
      <c r="CG44" s="492">
        <f>グラフ用集計!BU81</f>
        <v>0</v>
      </c>
      <c r="CH44" s="492">
        <f>グラフ用集計!BV81</f>
        <v>0</v>
      </c>
      <c r="CI44" s="492">
        <f>グラフ用集計!BW81</f>
        <v>0</v>
      </c>
      <c r="CJ44" s="492">
        <f>グラフ用集計!BX81</f>
        <v>0</v>
      </c>
      <c r="CK44" s="492">
        <f>グラフ用集計!BY81</f>
        <v>0</v>
      </c>
      <c r="CL44" s="492">
        <f>グラフ用集計!BZ81</f>
        <v>0</v>
      </c>
      <c r="CM44" s="492">
        <f>グラフ用集計!CA81</f>
        <v>0</v>
      </c>
      <c r="CN44" s="492">
        <f>グラフ用集計!CB81</f>
        <v>0</v>
      </c>
      <c r="CO44" s="492">
        <f>グラフ用集計!CC81</f>
        <v>0</v>
      </c>
      <c r="CP44" s="492">
        <f>グラフ用集計!CD81</f>
        <v>1.66</v>
      </c>
      <c r="CQ44" s="492">
        <f>グラフ用集計!CE81</f>
        <v>1.66</v>
      </c>
      <c r="CR44" s="492">
        <f>グラフ用集計!CF81</f>
        <v>0</v>
      </c>
      <c r="CS44" s="492">
        <f>グラフ用集計!CG81</f>
        <v>0</v>
      </c>
      <c r="CT44" s="492">
        <f>グラフ用集計!CH81</f>
        <v>0</v>
      </c>
      <c r="CU44" s="492">
        <f>グラフ用集計!CI81</f>
        <v>0</v>
      </c>
      <c r="CV44" s="492">
        <f>グラフ用集計!CJ81</f>
        <v>0.95</v>
      </c>
      <c r="CW44" s="492">
        <f>グラフ用集計!CK81</f>
        <v>0</v>
      </c>
      <c r="CX44" s="492">
        <f>グラフ用集計!CL81</f>
        <v>0</v>
      </c>
      <c r="CY44" s="493">
        <f>グラフ用集計!CM81</f>
        <v>0</v>
      </c>
      <c r="CZ44" s="18"/>
      <c r="DA44" s="45" t="s">
        <v>33</v>
      </c>
      <c r="DB44" s="1" t="s">
        <v>24</v>
      </c>
      <c r="DC44" s="181" t="s">
        <v>145</v>
      </c>
      <c r="DD44" s="2" t="e">
        <f>グラフ用集計!CO41</f>
        <v>#DIV/0!</v>
      </c>
      <c r="DE44" s="2" t="e">
        <f>グラフ用集計!CP41</f>
        <v>#DIV/0!</v>
      </c>
      <c r="DF44" s="2" t="e">
        <f>グラフ用集計!CQ41</f>
        <v>#DIV/0!</v>
      </c>
      <c r="DG44" s="2" t="e">
        <f t="shared" ref="DG44" si="5">DF44*-1</f>
        <v>#DIV/0!</v>
      </c>
      <c r="DH44" s="2" t="e">
        <f t="shared" ref="DH44" si="6">DE44*-1</f>
        <v>#DIV/0!</v>
      </c>
      <c r="DI44" s="2" t="e">
        <f t="shared" ref="DI44" si="7">DD44*-1</f>
        <v>#DIV/0!</v>
      </c>
    </row>
    <row r="45" spans="2:113" ht="15.95" customHeight="1" x14ac:dyDescent="0.15">
      <c r="B45" s="229"/>
      <c r="C45" s="230"/>
      <c r="D45" s="230"/>
      <c r="E45" s="230"/>
      <c r="F45" s="230"/>
      <c r="G45" s="230"/>
      <c r="H45" s="230"/>
      <c r="I45" s="230"/>
      <c r="J45" s="230"/>
      <c r="K45" s="231"/>
      <c r="L45" s="622"/>
      <c r="M45" s="543" t="s">
        <v>21</v>
      </c>
      <c r="N45" s="566" t="s">
        <v>230</v>
      </c>
      <c r="O45" s="567"/>
      <c r="P45" s="495">
        <f>グラフ用集計!D82</f>
        <v>0</v>
      </c>
      <c r="Q45" s="496">
        <f>グラフ用集計!E82</f>
        <v>0</v>
      </c>
      <c r="R45" s="496">
        <f>グラフ用集計!F82</f>
        <v>0</v>
      </c>
      <c r="S45" s="496">
        <f>グラフ用集計!G82</f>
        <v>0</v>
      </c>
      <c r="T45" s="496">
        <f>グラフ用集計!H82</f>
        <v>0</v>
      </c>
      <c r="U45" s="496">
        <f>グラフ用集計!I82</f>
        <v>0</v>
      </c>
      <c r="V45" s="496">
        <f>グラフ用集計!J82</f>
        <v>0</v>
      </c>
      <c r="W45" s="496">
        <f>グラフ用集計!K82</f>
        <v>0</v>
      </c>
      <c r="X45" s="496">
        <f>グラフ用集計!L82</f>
        <v>0</v>
      </c>
      <c r="Y45" s="496">
        <f>グラフ用集計!M82</f>
        <v>0</v>
      </c>
      <c r="Z45" s="496">
        <f>グラフ用集計!N82</f>
        <v>0</v>
      </c>
      <c r="AA45" s="496">
        <f>グラフ用集計!O82</f>
        <v>0</v>
      </c>
      <c r="AB45" s="496">
        <f>グラフ用集計!P82</f>
        <v>0</v>
      </c>
      <c r="AC45" s="496">
        <f>グラフ用集計!Q82</f>
        <v>0</v>
      </c>
      <c r="AD45" s="496">
        <f>グラフ用集計!R82</f>
        <v>0</v>
      </c>
      <c r="AE45" s="496">
        <f>グラフ用集計!S82</f>
        <v>0</v>
      </c>
      <c r="AF45" s="496">
        <f>グラフ用集計!T82</f>
        <v>0</v>
      </c>
      <c r="AG45" s="496">
        <f>グラフ用集計!U82</f>
        <v>0</v>
      </c>
      <c r="AH45" s="496">
        <f>グラフ用集計!V82</f>
        <v>0</v>
      </c>
      <c r="AI45" s="496">
        <f>グラフ用集計!W82</f>
        <v>0</v>
      </c>
      <c r="AJ45" s="496">
        <f>グラフ用集計!X82</f>
        <v>0</v>
      </c>
      <c r="AK45" s="496">
        <f>グラフ用集計!Y82</f>
        <v>0</v>
      </c>
      <c r="AL45" s="496">
        <f>グラフ用集計!Z82</f>
        <v>0</v>
      </c>
      <c r="AM45" s="496">
        <f>グラフ用集計!AA82</f>
        <v>0</v>
      </c>
      <c r="AN45" s="496">
        <f>グラフ用集計!AB82</f>
        <v>0</v>
      </c>
      <c r="AO45" s="496">
        <f>グラフ用集計!AC82</f>
        <v>0</v>
      </c>
      <c r="AP45" s="496">
        <f>グラフ用集計!AD82</f>
        <v>0</v>
      </c>
      <c r="AQ45" s="496">
        <f>グラフ用集計!AE82</f>
        <v>0</v>
      </c>
      <c r="AR45" s="496">
        <f>グラフ用集計!AF82</f>
        <v>0</v>
      </c>
      <c r="AS45" s="496">
        <f>グラフ用集計!AG82</f>
        <v>0</v>
      </c>
      <c r="AT45" s="496">
        <f>グラフ用集計!AH82</f>
        <v>0</v>
      </c>
      <c r="AU45" s="496">
        <f>グラフ用集計!AI82</f>
        <v>0</v>
      </c>
      <c r="AV45" s="496">
        <f>グラフ用集計!AJ82</f>
        <v>0</v>
      </c>
      <c r="AW45" s="496">
        <f>グラフ用集計!AK82</f>
        <v>0</v>
      </c>
      <c r="AX45" s="496">
        <f>グラフ用集計!AL82</f>
        <v>0</v>
      </c>
      <c r="AY45" s="496">
        <f>グラフ用集計!AM82</f>
        <v>0</v>
      </c>
      <c r="AZ45" s="496">
        <f>グラフ用集計!AN82</f>
        <v>0</v>
      </c>
      <c r="BA45" s="496">
        <f>グラフ用集計!AO82</f>
        <v>0</v>
      </c>
      <c r="BB45" s="496">
        <f>グラフ用集計!AP82</f>
        <v>0</v>
      </c>
      <c r="BC45" s="496">
        <f>グラフ用集計!AQ82</f>
        <v>0</v>
      </c>
      <c r="BD45" s="496">
        <f>グラフ用集計!AR82</f>
        <v>0</v>
      </c>
      <c r="BE45" s="496">
        <f>グラフ用集計!AS82</f>
        <v>0</v>
      </c>
      <c r="BF45" s="496">
        <f>グラフ用集計!AT82</f>
        <v>0</v>
      </c>
      <c r="BG45" s="496">
        <f>グラフ用集計!AU82</f>
        <v>0</v>
      </c>
      <c r="BH45" s="496">
        <f>グラフ用集計!AV82</f>
        <v>0</v>
      </c>
      <c r="BI45" s="496">
        <f>グラフ用集計!AW82</f>
        <v>0</v>
      </c>
      <c r="BJ45" s="496">
        <f>グラフ用集計!AX82</f>
        <v>0</v>
      </c>
      <c r="BK45" s="496">
        <f>グラフ用集計!AY82</f>
        <v>0</v>
      </c>
      <c r="BL45" s="496">
        <f>グラフ用集計!AZ82</f>
        <v>0</v>
      </c>
      <c r="BM45" s="496">
        <f>グラフ用集計!BA82</f>
        <v>0</v>
      </c>
      <c r="BN45" s="496">
        <f>グラフ用集計!BB82</f>
        <v>0</v>
      </c>
      <c r="BO45" s="496">
        <f>グラフ用集計!BC82</f>
        <v>0</v>
      </c>
      <c r="BP45" s="496">
        <f>グラフ用集計!BD82</f>
        <v>0</v>
      </c>
      <c r="BQ45" s="496">
        <f>グラフ用集計!BE82</f>
        <v>0</v>
      </c>
      <c r="BR45" s="496">
        <f>グラフ用集計!BF82</f>
        <v>0</v>
      </c>
      <c r="BS45" s="496">
        <f>グラフ用集計!BG82</f>
        <v>0</v>
      </c>
      <c r="BT45" s="497">
        <f>グラフ用集計!BH82</f>
        <v>0</v>
      </c>
      <c r="BU45" s="497">
        <f>グラフ用集計!BI82</f>
        <v>0</v>
      </c>
      <c r="BV45" s="497">
        <f>グラフ用集計!BJ82</f>
        <v>0</v>
      </c>
      <c r="BW45" s="498">
        <f>グラフ用集計!BK82</f>
        <v>0</v>
      </c>
      <c r="BX45" s="499">
        <f>グラフ用集計!BL82</f>
        <v>0</v>
      </c>
      <c r="BY45" s="497">
        <f>グラフ用集計!BM82</f>
        <v>0</v>
      </c>
      <c r="BZ45" s="497">
        <f>グラフ用集計!BN82</f>
        <v>0</v>
      </c>
      <c r="CA45" s="497">
        <f>グラフ用集計!BO82</f>
        <v>0</v>
      </c>
      <c r="CB45" s="497">
        <f>グラフ用集計!BP82</f>
        <v>0</v>
      </c>
      <c r="CC45" s="497">
        <f>グラフ用集計!BQ82</f>
        <v>0</v>
      </c>
      <c r="CD45" s="497">
        <f>グラフ用集計!BR82</f>
        <v>0</v>
      </c>
      <c r="CE45" s="497">
        <f>グラフ用集計!BS82</f>
        <v>0</v>
      </c>
      <c r="CF45" s="497">
        <f>グラフ用集計!BT82</f>
        <v>0</v>
      </c>
      <c r="CG45" s="497">
        <f>グラフ用集計!BU82</f>
        <v>0</v>
      </c>
      <c r="CH45" s="497">
        <f>グラフ用集計!BV82</f>
        <v>0</v>
      </c>
      <c r="CI45" s="497">
        <f>グラフ用集計!BW82</f>
        <v>0</v>
      </c>
      <c r="CJ45" s="497">
        <f>グラフ用集計!BX82</f>
        <v>0</v>
      </c>
      <c r="CK45" s="497">
        <f>グラフ用集計!BY82</f>
        <v>0</v>
      </c>
      <c r="CL45" s="497">
        <f>グラフ用集計!BZ82</f>
        <v>0</v>
      </c>
      <c r="CM45" s="497">
        <f>グラフ用集計!CA82</f>
        <v>0</v>
      </c>
      <c r="CN45" s="497">
        <f>グラフ用集計!CB82</f>
        <v>0</v>
      </c>
      <c r="CO45" s="497">
        <f>グラフ用集計!CC82</f>
        <v>0</v>
      </c>
      <c r="CP45" s="497">
        <f>グラフ用集計!CD82</f>
        <v>0</v>
      </c>
      <c r="CQ45" s="497">
        <f>グラフ用集計!CE82</f>
        <v>0</v>
      </c>
      <c r="CR45" s="497">
        <f>グラフ用集計!CF82</f>
        <v>0</v>
      </c>
      <c r="CS45" s="497">
        <f>グラフ用集計!CG82</f>
        <v>0</v>
      </c>
      <c r="CT45" s="497">
        <f>グラフ用集計!CH82</f>
        <v>0</v>
      </c>
      <c r="CU45" s="497">
        <f>グラフ用集計!CI82</f>
        <v>0</v>
      </c>
      <c r="CV45" s="497">
        <f>グラフ用集計!CJ82</f>
        <v>0</v>
      </c>
      <c r="CW45" s="497">
        <f>グラフ用集計!CK82</f>
        <v>0</v>
      </c>
      <c r="CX45" s="497">
        <f>グラフ用集計!CL82</f>
        <v>0</v>
      </c>
      <c r="CY45" s="498">
        <f>グラフ用集計!CM82</f>
        <v>0</v>
      </c>
      <c r="CZ45" s="18"/>
      <c r="DA45" s="46" t="s">
        <v>42</v>
      </c>
      <c r="DB45" s="1" t="s">
        <v>34</v>
      </c>
      <c r="DC45" s="181" t="s">
        <v>145</v>
      </c>
      <c r="DD45" s="2" t="e">
        <f>グラフ用集計!CO42</f>
        <v>#DIV/0!</v>
      </c>
      <c r="DE45" s="2" t="e">
        <f>グラフ用集計!CP42</f>
        <v>#DIV/0!</v>
      </c>
      <c r="DF45" s="2" t="e">
        <f>グラフ用集計!CQ42</f>
        <v>#DIV/0!</v>
      </c>
      <c r="DG45" s="2" t="e">
        <f t="shared" si="2"/>
        <v>#DIV/0!</v>
      </c>
      <c r="DH45" s="2" t="e">
        <f t="shared" si="4"/>
        <v>#DIV/0!</v>
      </c>
      <c r="DI45" s="2" t="e">
        <f t="shared" si="3"/>
        <v>#DIV/0!</v>
      </c>
    </row>
    <row r="46" spans="2:113" ht="15.95" customHeight="1" thickBot="1" x14ac:dyDescent="0.2">
      <c r="B46" s="232"/>
      <c r="C46" s="233"/>
      <c r="D46" s="233"/>
      <c r="E46" s="233"/>
      <c r="F46" s="233"/>
      <c r="G46" s="233"/>
      <c r="H46" s="233"/>
      <c r="I46" s="233"/>
      <c r="J46" s="233"/>
      <c r="K46" s="234"/>
      <c r="L46" s="623"/>
      <c r="M46" s="544"/>
      <c r="N46" s="588" t="s">
        <v>231</v>
      </c>
      <c r="O46" s="589"/>
      <c r="P46" s="500">
        <f>グラフ用集計!D83</f>
        <v>0</v>
      </c>
      <c r="Q46" s="501">
        <f>グラフ用集計!E83</f>
        <v>0</v>
      </c>
      <c r="R46" s="501">
        <f>グラフ用集計!F83</f>
        <v>0</v>
      </c>
      <c r="S46" s="501">
        <f>グラフ用集計!G83</f>
        <v>0</v>
      </c>
      <c r="T46" s="501">
        <f>グラフ用集計!H83</f>
        <v>0</v>
      </c>
      <c r="U46" s="501">
        <f>グラフ用集計!I83</f>
        <v>0</v>
      </c>
      <c r="V46" s="501">
        <f>グラフ用集計!J83</f>
        <v>0</v>
      </c>
      <c r="W46" s="501">
        <f>グラフ用集計!K83</f>
        <v>0</v>
      </c>
      <c r="X46" s="501">
        <f>グラフ用集計!L83</f>
        <v>0</v>
      </c>
      <c r="Y46" s="501">
        <f>グラフ用集計!M83</f>
        <v>0</v>
      </c>
      <c r="Z46" s="501">
        <f>グラフ用集計!N83</f>
        <v>0</v>
      </c>
      <c r="AA46" s="501">
        <f>グラフ用集計!O83</f>
        <v>0</v>
      </c>
      <c r="AB46" s="501">
        <f>グラフ用集計!P83</f>
        <v>0</v>
      </c>
      <c r="AC46" s="501">
        <f>グラフ用集計!Q83</f>
        <v>0</v>
      </c>
      <c r="AD46" s="501">
        <f>グラフ用集計!R83</f>
        <v>0</v>
      </c>
      <c r="AE46" s="501">
        <f>グラフ用集計!S83</f>
        <v>0</v>
      </c>
      <c r="AF46" s="501">
        <f>グラフ用集計!T83</f>
        <v>0</v>
      </c>
      <c r="AG46" s="501">
        <f>グラフ用集計!U83</f>
        <v>0</v>
      </c>
      <c r="AH46" s="501">
        <f>グラフ用集計!V83</f>
        <v>0</v>
      </c>
      <c r="AI46" s="501">
        <f>グラフ用集計!W83</f>
        <v>0</v>
      </c>
      <c r="AJ46" s="501">
        <f>グラフ用集計!X83</f>
        <v>0</v>
      </c>
      <c r="AK46" s="501">
        <f>グラフ用集計!Y83</f>
        <v>0</v>
      </c>
      <c r="AL46" s="501">
        <f>グラフ用集計!Z83</f>
        <v>0</v>
      </c>
      <c r="AM46" s="501">
        <f>グラフ用集計!AA83</f>
        <v>0</v>
      </c>
      <c r="AN46" s="501">
        <f>グラフ用集計!AB83</f>
        <v>0</v>
      </c>
      <c r="AO46" s="501">
        <f>グラフ用集計!AC83</f>
        <v>0</v>
      </c>
      <c r="AP46" s="501">
        <f>グラフ用集計!AD83</f>
        <v>0</v>
      </c>
      <c r="AQ46" s="501">
        <f>グラフ用集計!AE83</f>
        <v>0</v>
      </c>
      <c r="AR46" s="501">
        <f>グラフ用集計!AF83</f>
        <v>0</v>
      </c>
      <c r="AS46" s="501">
        <f>グラフ用集計!AG83</f>
        <v>0</v>
      </c>
      <c r="AT46" s="501">
        <f>グラフ用集計!AH83</f>
        <v>0</v>
      </c>
      <c r="AU46" s="501">
        <f>グラフ用集計!AI83</f>
        <v>0</v>
      </c>
      <c r="AV46" s="501">
        <f>グラフ用集計!AJ83</f>
        <v>0</v>
      </c>
      <c r="AW46" s="501">
        <f>グラフ用集計!AK83</f>
        <v>0</v>
      </c>
      <c r="AX46" s="501">
        <f>グラフ用集計!AL83</f>
        <v>0</v>
      </c>
      <c r="AY46" s="501">
        <f>グラフ用集計!AM83</f>
        <v>0</v>
      </c>
      <c r="AZ46" s="501">
        <f>グラフ用集計!AN83</f>
        <v>0</v>
      </c>
      <c r="BA46" s="501">
        <f>グラフ用集計!AO83</f>
        <v>0</v>
      </c>
      <c r="BB46" s="501">
        <f>グラフ用集計!AP83</f>
        <v>0</v>
      </c>
      <c r="BC46" s="501">
        <f>グラフ用集計!AQ83</f>
        <v>0</v>
      </c>
      <c r="BD46" s="501">
        <f>グラフ用集計!AR83</f>
        <v>0</v>
      </c>
      <c r="BE46" s="501">
        <f>グラフ用集計!AS83</f>
        <v>0</v>
      </c>
      <c r="BF46" s="501">
        <f>グラフ用集計!AT83</f>
        <v>0</v>
      </c>
      <c r="BG46" s="501">
        <f>グラフ用集計!AU83</f>
        <v>0</v>
      </c>
      <c r="BH46" s="501">
        <f>グラフ用集計!AV83</f>
        <v>0</v>
      </c>
      <c r="BI46" s="501">
        <f>グラフ用集計!AW83</f>
        <v>0</v>
      </c>
      <c r="BJ46" s="501">
        <f>グラフ用集計!AX83</f>
        <v>0</v>
      </c>
      <c r="BK46" s="501">
        <f>グラフ用集計!AY83</f>
        <v>0</v>
      </c>
      <c r="BL46" s="501">
        <f>グラフ用集計!AZ83</f>
        <v>0</v>
      </c>
      <c r="BM46" s="501">
        <f>グラフ用集計!BA83</f>
        <v>0</v>
      </c>
      <c r="BN46" s="501">
        <f>グラフ用集計!BB83</f>
        <v>0</v>
      </c>
      <c r="BO46" s="501">
        <f>グラフ用集計!BC83</f>
        <v>0</v>
      </c>
      <c r="BP46" s="501">
        <f>グラフ用集計!BD83</f>
        <v>0</v>
      </c>
      <c r="BQ46" s="501">
        <f>グラフ用集計!BE83</f>
        <v>0</v>
      </c>
      <c r="BR46" s="501">
        <f>グラフ用集計!BF83</f>
        <v>0</v>
      </c>
      <c r="BS46" s="501">
        <f>グラフ用集計!BG83</f>
        <v>0</v>
      </c>
      <c r="BT46" s="502">
        <f>グラフ用集計!BH83</f>
        <v>0</v>
      </c>
      <c r="BU46" s="502">
        <f>グラフ用集計!BI83</f>
        <v>0</v>
      </c>
      <c r="BV46" s="502">
        <f>グラフ用集計!BJ83</f>
        <v>0</v>
      </c>
      <c r="BW46" s="503">
        <f>グラフ用集計!BK83</f>
        <v>0</v>
      </c>
      <c r="BX46" s="504">
        <f>グラフ用集計!BL83</f>
        <v>0</v>
      </c>
      <c r="BY46" s="502">
        <f>グラフ用集計!BM83</f>
        <v>0</v>
      </c>
      <c r="BZ46" s="502">
        <f>グラフ用集計!BN83</f>
        <v>0</v>
      </c>
      <c r="CA46" s="502">
        <f>グラフ用集計!BO83</f>
        <v>0</v>
      </c>
      <c r="CB46" s="502">
        <f>グラフ用集計!BP83</f>
        <v>0</v>
      </c>
      <c r="CC46" s="502">
        <f>グラフ用集計!BQ83</f>
        <v>0</v>
      </c>
      <c r="CD46" s="502">
        <f>グラフ用集計!BR83</f>
        <v>0</v>
      </c>
      <c r="CE46" s="502">
        <f>グラフ用集計!BS83</f>
        <v>0</v>
      </c>
      <c r="CF46" s="502">
        <f>グラフ用集計!BT83</f>
        <v>0</v>
      </c>
      <c r="CG46" s="502">
        <f>グラフ用集計!BU83</f>
        <v>0</v>
      </c>
      <c r="CH46" s="502">
        <f>グラフ用集計!BV83</f>
        <v>0</v>
      </c>
      <c r="CI46" s="502">
        <f>グラフ用集計!BW83</f>
        <v>0</v>
      </c>
      <c r="CJ46" s="502">
        <f>グラフ用集計!BX83</f>
        <v>0</v>
      </c>
      <c r="CK46" s="502">
        <f>グラフ用集計!BY83</f>
        <v>0</v>
      </c>
      <c r="CL46" s="502">
        <f>グラフ用集計!BZ83</f>
        <v>0</v>
      </c>
      <c r="CM46" s="502">
        <f>グラフ用集計!CA83</f>
        <v>0</v>
      </c>
      <c r="CN46" s="502">
        <f>グラフ用集計!CB83</f>
        <v>0</v>
      </c>
      <c r="CO46" s="502">
        <f>グラフ用集計!CC83</f>
        <v>0</v>
      </c>
      <c r="CP46" s="502">
        <f>グラフ用集計!CD83</f>
        <v>0</v>
      </c>
      <c r="CQ46" s="502">
        <f>グラフ用集計!CE83</f>
        <v>0</v>
      </c>
      <c r="CR46" s="502">
        <f>グラフ用集計!CF83</f>
        <v>0</v>
      </c>
      <c r="CS46" s="502">
        <f>グラフ用集計!CG83</f>
        <v>0</v>
      </c>
      <c r="CT46" s="502">
        <f>グラフ用集計!CH83</f>
        <v>0</v>
      </c>
      <c r="CU46" s="502">
        <f>グラフ用集計!CI83</f>
        <v>0</v>
      </c>
      <c r="CV46" s="502">
        <f>グラフ用集計!CJ83</f>
        <v>0</v>
      </c>
      <c r="CW46" s="502">
        <f>グラフ用集計!CK83</f>
        <v>0</v>
      </c>
      <c r="CX46" s="502">
        <f>グラフ用集計!CL83</f>
        <v>0</v>
      </c>
      <c r="CY46" s="503">
        <f>グラフ用集計!CM83</f>
        <v>0</v>
      </c>
      <c r="CZ46" s="18"/>
      <c r="DA46" s="1" t="s">
        <v>35</v>
      </c>
      <c r="DB46" s="1" t="s">
        <v>34</v>
      </c>
      <c r="DC46" s="181" t="s">
        <v>145</v>
      </c>
      <c r="DD46" s="2" t="e">
        <f>グラフ用集計!CO43</f>
        <v>#DIV/0!</v>
      </c>
      <c r="DE46" s="2" t="e">
        <f>グラフ用集計!CP43</f>
        <v>#DIV/0!</v>
      </c>
      <c r="DF46" s="2" t="e">
        <f>グラフ用集計!CQ43</f>
        <v>#DIV/0!</v>
      </c>
      <c r="DG46" s="2" t="e">
        <f t="shared" si="2"/>
        <v>#DIV/0!</v>
      </c>
      <c r="DH46" s="2" t="e">
        <f t="shared" si="4"/>
        <v>#DIV/0!</v>
      </c>
      <c r="DI46" s="2" t="e">
        <f t="shared" si="3"/>
        <v>#DIV/0!</v>
      </c>
    </row>
    <row r="47" spans="2:113" ht="11.1" customHeight="1" x14ac:dyDescent="0.15"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325"/>
      <c r="M47" s="326"/>
      <c r="N47" s="22"/>
      <c r="O47" s="22"/>
      <c r="P47" s="327" t="s">
        <v>285</v>
      </c>
      <c r="Q47" s="328"/>
      <c r="R47" s="329" t="s">
        <v>295</v>
      </c>
      <c r="S47" s="327"/>
      <c r="T47" s="327"/>
      <c r="U47" s="327"/>
      <c r="V47" s="327"/>
      <c r="W47" s="327"/>
      <c r="X47" s="327"/>
      <c r="Y47" s="327"/>
      <c r="Z47" s="327"/>
      <c r="AA47" s="330"/>
      <c r="AB47" s="329" t="s">
        <v>296</v>
      </c>
      <c r="AC47" s="327"/>
      <c r="AD47" s="327"/>
      <c r="AE47" s="327"/>
      <c r="AF47" s="327"/>
      <c r="AG47" s="327"/>
      <c r="AH47" s="327"/>
      <c r="AI47" s="327"/>
      <c r="AJ47" s="329"/>
      <c r="AK47" s="331"/>
      <c r="AL47" s="329" t="s">
        <v>297</v>
      </c>
      <c r="AM47" s="329"/>
      <c r="AN47" s="316"/>
      <c r="AO47" s="316"/>
      <c r="AP47" s="316"/>
      <c r="AQ47" s="316"/>
      <c r="AR47" s="316"/>
      <c r="AS47" s="333"/>
      <c r="AT47" s="316"/>
      <c r="AU47" s="332"/>
      <c r="AV47" s="333" t="s">
        <v>298</v>
      </c>
      <c r="AW47" s="316"/>
      <c r="AX47" s="316"/>
      <c r="AY47" s="316"/>
      <c r="AZ47" s="316"/>
      <c r="BA47" s="316"/>
      <c r="BB47" s="316"/>
      <c r="BC47" s="316"/>
      <c r="BD47" s="316"/>
      <c r="BE47" s="316"/>
      <c r="BF47" s="316"/>
      <c r="BG47" s="316"/>
      <c r="BH47" s="316"/>
      <c r="BI47" s="316"/>
      <c r="BJ47" s="316"/>
      <c r="BK47" s="316"/>
      <c r="BL47" s="316"/>
      <c r="BM47" s="316"/>
      <c r="BN47" s="316"/>
      <c r="BO47" s="316"/>
      <c r="BP47" s="316"/>
      <c r="BQ47" s="316"/>
      <c r="BR47" s="316"/>
      <c r="BS47" s="316"/>
      <c r="BT47" s="316"/>
      <c r="BU47" s="316"/>
      <c r="BV47" s="316"/>
      <c r="BW47" s="316"/>
      <c r="BX47" s="316"/>
      <c r="BY47" s="316"/>
      <c r="BZ47" s="316"/>
      <c r="CA47" s="316"/>
      <c r="CB47" s="316"/>
      <c r="CC47" s="316"/>
      <c r="CD47" s="316"/>
      <c r="CE47" s="316"/>
      <c r="CF47" s="316"/>
      <c r="CG47" s="316"/>
      <c r="CH47" s="316"/>
      <c r="CI47" s="316"/>
      <c r="CJ47" s="316"/>
      <c r="CK47" s="316"/>
      <c r="CL47" s="316"/>
      <c r="CM47" s="316"/>
      <c r="CN47" s="316"/>
      <c r="CO47" s="316"/>
      <c r="CP47" s="316"/>
      <c r="CQ47" s="316"/>
      <c r="CR47" s="316"/>
      <c r="CS47" s="316"/>
      <c r="CT47" s="316"/>
      <c r="CU47" s="316"/>
      <c r="CV47" s="316"/>
      <c r="CW47" s="316"/>
      <c r="CX47" s="316"/>
      <c r="CY47" s="316"/>
      <c r="CZ47" s="18"/>
      <c r="DA47" s="1"/>
      <c r="DB47" s="1"/>
      <c r="DC47" s="181"/>
      <c r="DD47" s="2"/>
      <c r="DE47" s="2"/>
      <c r="DF47" s="2"/>
      <c r="DG47" s="2"/>
    </row>
    <row r="48" spans="2:113" ht="21.75" customHeight="1" thickBot="1" x14ac:dyDescent="0.2">
      <c r="B48" s="451" t="s">
        <v>339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3"/>
      <c r="N48" s="63"/>
      <c r="O48" s="6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4" t="s">
        <v>333</v>
      </c>
      <c r="CZ48" s="33"/>
      <c r="DA48" s="2"/>
    </row>
    <row r="49" spans="2:106" ht="15.95" customHeight="1" thickBot="1" x14ac:dyDescent="0.2">
      <c r="B49" s="213" t="s">
        <v>312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5">
        <v>22</v>
      </c>
      <c r="Q49" s="218">
        <v>23</v>
      </c>
      <c r="R49" s="218">
        <v>24</v>
      </c>
      <c r="S49" s="218">
        <v>25</v>
      </c>
      <c r="T49" s="218">
        <v>26</v>
      </c>
      <c r="U49" s="218">
        <v>27</v>
      </c>
      <c r="V49" s="218">
        <v>28</v>
      </c>
      <c r="W49" s="218">
        <v>29</v>
      </c>
      <c r="X49" s="218">
        <v>30</v>
      </c>
      <c r="Y49" s="218">
        <v>31</v>
      </c>
      <c r="Z49" s="218">
        <v>32</v>
      </c>
      <c r="AA49" s="218">
        <v>33</v>
      </c>
      <c r="AB49" s="218">
        <v>34</v>
      </c>
      <c r="AC49" s="218">
        <v>35</v>
      </c>
      <c r="AD49" s="218">
        <v>36</v>
      </c>
      <c r="AE49" s="218">
        <v>37</v>
      </c>
      <c r="AF49" s="218">
        <v>38</v>
      </c>
      <c r="AG49" s="218">
        <v>39</v>
      </c>
      <c r="AH49" s="218">
        <v>40</v>
      </c>
      <c r="AI49" s="218">
        <v>41</v>
      </c>
      <c r="AJ49" s="218">
        <v>42</v>
      </c>
      <c r="AK49" s="218">
        <v>43</v>
      </c>
      <c r="AL49" s="218">
        <v>44</v>
      </c>
      <c r="AM49" s="218">
        <v>45</v>
      </c>
      <c r="AN49" s="218">
        <v>46</v>
      </c>
      <c r="AO49" s="218">
        <v>47</v>
      </c>
      <c r="AP49" s="218">
        <v>48</v>
      </c>
      <c r="AQ49" s="218">
        <v>49</v>
      </c>
      <c r="AR49" s="218">
        <v>50</v>
      </c>
      <c r="AS49" s="218">
        <v>51</v>
      </c>
      <c r="AT49" s="218">
        <v>52</v>
      </c>
      <c r="AU49" s="218">
        <v>53</v>
      </c>
      <c r="AV49" s="218">
        <v>54</v>
      </c>
      <c r="AW49" s="218">
        <v>55</v>
      </c>
      <c r="AX49" s="218">
        <v>56</v>
      </c>
      <c r="AY49" s="218">
        <v>57</v>
      </c>
      <c r="AZ49" s="218">
        <v>58</v>
      </c>
      <c r="BA49" s="218">
        <v>59</v>
      </c>
      <c r="BB49" s="218">
        <v>60</v>
      </c>
      <c r="BC49" s="218">
        <v>61</v>
      </c>
      <c r="BD49" s="218">
        <v>62</v>
      </c>
      <c r="BE49" s="218">
        <v>63</v>
      </c>
      <c r="BF49" s="218">
        <v>64</v>
      </c>
      <c r="BG49" s="218">
        <v>65</v>
      </c>
      <c r="BH49" s="218">
        <v>66</v>
      </c>
      <c r="BI49" s="218">
        <v>67</v>
      </c>
      <c r="BJ49" s="218">
        <v>68</v>
      </c>
      <c r="BK49" s="218">
        <v>69</v>
      </c>
      <c r="BL49" s="218">
        <v>70</v>
      </c>
      <c r="BM49" s="218">
        <v>71</v>
      </c>
      <c r="BN49" s="218">
        <v>72</v>
      </c>
      <c r="BO49" s="218">
        <v>73</v>
      </c>
      <c r="BP49" s="218">
        <v>74</v>
      </c>
      <c r="BQ49" s="218">
        <v>75</v>
      </c>
      <c r="BR49" s="218">
        <v>76</v>
      </c>
      <c r="BS49" s="218">
        <v>77</v>
      </c>
      <c r="BT49" s="218">
        <v>78</v>
      </c>
      <c r="BU49" s="218">
        <v>79</v>
      </c>
      <c r="BV49" s="218">
        <v>80</v>
      </c>
      <c r="BW49" s="218">
        <v>81</v>
      </c>
      <c r="BX49" s="218">
        <v>82</v>
      </c>
      <c r="BY49" s="218">
        <v>83</v>
      </c>
      <c r="BZ49" s="218">
        <v>84</v>
      </c>
      <c r="CA49" s="218">
        <v>85</v>
      </c>
      <c r="CB49" s="218">
        <v>86</v>
      </c>
      <c r="CC49" s="218">
        <v>87</v>
      </c>
      <c r="CD49" s="218">
        <v>88</v>
      </c>
      <c r="CE49" s="218">
        <v>89</v>
      </c>
      <c r="CF49" s="218">
        <v>90</v>
      </c>
      <c r="CG49" s="218">
        <v>91</v>
      </c>
      <c r="CH49" s="218">
        <v>92</v>
      </c>
      <c r="CI49" s="218">
        <v>93</v>
      </c>
      <c r="CJ49" s="218">
        <v>94</v>
      </c>
      <c r="CK49" s="218">
        <v>95</v>
      </c>
      <c r="CL49" s="218">
        <v>96</v>
      </c>
      <c r="CM49" s="218">
        <v>97</v>
      </c>
      <c r="CN49" s="218">
        <v>98</v>
      </c>
      <c r="CO49" s="218">
        <v>99</v>
      </c>
      <c r="CP49" s="218">
        <v>100</v>
      </c>
      <c r="CQ49" s="218">
        <v>101</v>
      </c>
      <c r="CR49" s="218">
        <v>102</v>
      </c>
      <c r="CS49" s="218">
        <v>103</v>
      </c>
      <c r="CT49" s="218">
        <v>104</v>
      </c>
      <c r="CU49" s="218">
        <v>105</v>
      </c>
      <c r="CV49" s="218">
        <v>106</v>
      </c>
      <c r="CW49" s="218">
        <v>107</v>
      </c>
      <c r="CX49" s="218">
        <v>108</v>
      </c>
      <c r="CY49" s="219">
        <v>109</v>
      </c>
      <c r="CZ49" s="33"/>
      <c r="DA49" s="2"/>
    </row>
    <row r="50" spans="2:106" ht="76.5" customHeight="1" x14ac:dyDescent="0.15">
      <c r="B50" s="568" t="s">
        <v>46</v>
      </c>
      <c r="C50" s="569"/>
      <c r="D50" s="569"/>
      <c r="E50" s="569"/>
      <c r="F50" s="569"/>
      <c r="G50" s="569"/>
      <c r="H50" s="569"/>
      <c r="I50" s="569"/>
      <c r="J50" s="569"/>
      <c r="K50" s="569"/>
      <c r="L50" s="570"/>
      <c r="M50" s="536" t="s">
        <v>47</v>
      </c>
      <c r="N50" s="537"/>
      <c r="O50" s="236"/>
      <c r="P50" s="253"/>
      <c r="Q50" s="264"/>
      <c r="R50" s="258"/>
      <c r="S50" s="253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58"/>
      <c r="AH50" s="253"/>
      <c r="AI50" s="264"/>
      <c r="AJ50" s="264"/>
      <c r="AK50" s="264"/>
      <c r="AL50" s="264"/>
      <c r="AM50" s="264"/>
      <c r="AN50" s="264"/>
      <c r="AO50" s="264"/>
      <c r="AP50" s="264"/>
      <c r="AQ50" s="264"/>
      <c r="AR50" s="264"/>
      <c r="AS50" s="258"/>
      <c r="AT50" s="253"/>
      <c r="AU50" s="264"/>
      <c r="AV50" s="264"/>
      <c r="AW50" s="264"/>
      <c r="AX50" s="264"/>
      <c r="AY50" s="264"/>
      <c r="AZ50" s="264"/>
      <c r="BA50" s="264"/>
      <c r="BB50" s="264"/>
      <c r="BC50" s="264"/>
      <c r="BD50" s="264"/>
      <c r="BE50" s="264"/>
      <c r="BF50" s="258"/>
      <c r="BG50" s="264"/>
      <c r="BH50" s="264"/>
      <c r="BI50" s="264"/>
      <c r="BJ50" s="264"/>
      <c r="BK50" s="264"/>
      <c r="BL50" s="264"/>
      <c r="BM50" s="264"/>
      <c r="BN50" s="264"/>
      <c r="BO50" s="264"/>
      <c r="BP50" s="264"/>
      <c r="BQ50" s="264"/>
      <c r="BR50" s="264"/>
      <c r="BS50" s="264"/>
      <c r="BT50" s="264"/>
      <c r="BU50" s="264"/>
      <c r="BV50" s="264"/>
      <c r="BW50" s="258"/>
      <c r="BX50" s="264"/>
      <c r="BY50" s="264"/>
      <c r="BZ50" s="264"/>
      <c r="CA50" s="264"/>
      <c r="CB50" s="264"/>
      <c r="CC50" s="264"/>
      <c r="CD50" s="264"/>
      <c r="CE50" s="264"/>
      <c r="CF50" s="264"/>
      <c r="CG50" s="264"/>
      <c r="CH50" s="264"/>
      <c r="CI50" s="264"/>
      <c r="CJ50" s="264"/>
      <c r="CK50" s="264"/>
      <c r="CL50" s="264"/>
      <c r="CM50" s="264"/>
      <c r="CN50" s="264"/>
      <c r="CO50" s="264"/>
      <c r="CP50" s="264"/>
      <c r="CQ50" s="264"/>
      <c r="CR50" s="264"/>
      <c r="CS50" s="264"/>
      <c r="CT50" s="264"/>
      <c r="CU50" s="264"/>
      <c r="CV50" s="264"/>
      <c r="CW50" s="264"/>
      <c r="CX50" s="264"/>
      <c r="CY50" s="258"/>
      <c r="CZ50" s="33"/>
      <c r="DA50" s="2"/>
      <c r="DB50" s="282" t="s">
        <v>288</v>
      </c>
    </row>
    <row r="51" spans="2:106" ht="76.5" customHeight="1" x14ac:dyDescent="0.15">
      <c r="B51" s="321"/>
      <c r="C51" s="322"/>
      <c r="D51" s="322"/>
      <c r="E51" s="322"/>
      <c r="F51" s="322"/>
      <c r="G51" s="322"/>
      <c r="H51" s="322"/>
      <c r="I51" s="322"/>
      <c r="J51" s="322"/>
      <c r="K51" s="322"/>
      <c r="L51" s="322"/>
      <c r="M51" s="538" t="s">
        <v>48</v>
      </c>
      <c r="N51" s="539"/>
      <c r="O51" s="237"/>
      <c r="P51" s="254"/>
      <c r="Q51" s="265"/>
      <c r="R51" s="259"/>
      <c r="S51" s="254"/>
      <c r="T51" s="265"/>
      <c r="U51" s="265"/>
      <c r="V51" s="265"/>
      <c r="W51" s="265"/>
      <c r="X51" s="265"/>
      <c r="Y51" s="265"/>
      <c r="Z51" s="265"/>
      <c r="AA51" s="265"/>
      <c r="AB51" s="265"/>
      <c r="AC51" s="265"/>
      <c r="AD51" s="265"/>
      <c r="AE51" s="265"/>
      <c r="AF51" s="265"/>
      <c r="AG51" s="259"/>
      <c r="AH51" s="254"/>
      <c r="AI51" s="265"/>
      <c r="AJ51" s="265"/>
      <c r="AK51" s="265"/>
      <c r="AL51" s="265"/>
      <c r="AM51" s="265"/>
      <c r="AN51" s="265"/>
      <c r="AO51" s="265"/>
      <c r="AP51" s="265"/>
      <c r="AQ51" s="265"/>
      <c r="AR51" s="265"/>
      <c r="AS51" s="259"/>
      <c r="AT51" s="254"/>
      <c r="AU51" s="265"/>
      <c r="AV51" s="265"/>
      <c r="AW51" s="265"/>
      <c r="AX51" s="265"/>
      <c r="AY51" s="265"/>
      <c r="AZ51" s="265"/>
      <c r="BA51" s="265"/>
      <c r="BB51" s="265"/>
      <c r="BC51" s="265"/>
      <c r="BD51" s="265"/>
      <c r="BE51" s="265"/>
      <c r="BF51" s="259"/>
      <c r="BG51" s="265"/>
      <c r="BH51" s="265"/>
      <c r="BI51" s="265"/>
      <c r="BJ51" s="265"/>
      <c r="BK51" s="265"/>
      <c r="BL51" s="265"/>
      <c r="BM51" s="265"/>
      <c r="BN51" s="265"/>
      <c r="BO51" s="265"/>
      <c r="BP51" s="265"/>
      <c r="BQ51" s="265"/>
      <c r="BR51" s="265"/>
      <c r="BS51" s="265"/>
      <c r="BT51" s="265"/>
      <c r="BU51" s="265"/>
      <c r="BV51" s="265"/>
      <c r="BW51" s="259"/>
      <c r="BX51" s="265"/>
      <c r="BY51" s="265"/>
      <c r="BZ51" s="265"/>
      <c r="CA51" s="265"/>
      <c r="CB51" s="265"/>
      <c r="CC51" s="265"/>
      <c r="CD51" s="265"/>
      <c r="CE51" s="265"/>
      <c r="CF51" s="265"/>
      <c r="CG51" s="265"/>
      <c r="CH51" s="265"/>
      <c r="CI51" s="265"/>
      <c r="CJ51" s="265"/>
      <c r="CK51" s="265"/>
      <c r="CL51" s="265"/>
      <c r="CM51" s="265"/>
      <c r="CN51" s="265"/>
      <c r="CO51" s="265"/>
      <c r="CP51" s="265"/>
      <c r="CQ51" s="265"/>
      <c r="CR51" s="265"/>
      <c r="CS51" s="265"/>
      <c r="CT51" s="265"/>
      <c r="CU51" s="265"/>
      <c r="CV51" s="265"/>
      <c r="CW51" s="265"/>
      <c r="CX51" s="265"/>
      <c r="CY51" s="259"/>
      <c r="CZ51" s="33"/>
      <c r="DA51" s="2"/>
      <c r="DB51" s="282" t="s">
        <v>288</v>
      </c>
    </row>
    <row r="52" spans="2:106" ht="76.5" customHeight="1" thickBot="1" x14ac:dyDescent="0.2">
      <c r="B52" s="323"/>
      <c r="C52" s="324"/>
      <c r="D52" s="324"/>
      <c r="E52" s="324"/>
      <c r="F52" s="324"/>
      <c r="G52" s="324"/>
      <c r="H52" s="324"/>
      <c r="I52" s="324"/>
      <c r="J52" s="324"/>
      <c r="K52" s="324"/>
      <c r="L52" s="324"/>
      <c r="M52" s="540" t="s">
        <v>49</v>
      </c>
      <c r="N52" s="541"/>
      <c r="O52" s="238"/>
      <c r="P52" s="255"/>
      <c r="Q52" s="266"/>
      <c r="R52" s="260"/>
      <c r="S52" s="255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0"/>
      <c r="AH52" s="255"/>
      <c r="AI52" s="266"/>
      <c r="AJ52" s="266"/>
      <c r="AK52" s="266"/>
      <c r="AL52" s="266"/>
      <c r="AM52" s="266"/>
      <c r="AN52" s="266"/>
      <c r="AO52" s="266"/>
      <c r="AP52" s="266"/>
      <c r="AQ52" s="266"/>
      <c r="AR52" s="266"/>
      <c r="AS52" s="260"/>
      <c r="AT52" s="255"/>
      <c r="AU52" s="266"/>
      <c r="AV52" s="266"/>
      <c r="AW52" s="266"/>
      <c r="AX52" s="266"/>
      <c r="AY52" s="266"/>
      <c r="AZ52" s="266"/>
      <c r="BA52" s="266"/>
      <c r="BB52" s="266"/>
      <c r="BC52" s="266"/>
      <c r="BD52" s="266"/>
      <c r="BE52" s="266"/>
      <c r="BF52" s="260"/>
      <c r="BG52" s="266"/>
      <c r="BH52" s="266"/>
      <c r="BI52" s="266"/>
      <c r="BJ52" s="266"/>
      <c r="BK52" s="266"/>
      <c r="BL52" s="266"/>
      <c r="BM52" s="266"/>
      <c r="BN52" s="266"/>
      <c r="BO52" s="266"/>
      <c r="BP52" s="266"/>
      <c r="BQ52" s="266"/>
      <c r="BR52" s="266"/>
      <c r="BS52" s="266"/>
      <c r="BT52" s="266"/>
      <c r="BU52" s="266"/>
      <c r="BV52" s="266"/>
      <c r="BW52" s="260"/>
      <c r="BX52" s="266"/>
      <c r="BY52" s="266"/>
      <c r="BZ52" s="266"/>
      <c r="CA52" s="266"/>
      <c r="CB52" s="266"/>
      <c r="CC52" s="266"/>
      <c r="CD52" s="266"/>
      <c r="CE52" s="266"/>
      <c r="CF52" s="266"/>
      <c r="CG52" s="266"/>
      <c r="CH52" s="266"/>
      <c r="CI52" s="266"/>
      <c r="CJ52" s="266"/>
      <c r="CK52" s="266"/>
      <c r="CL52" s="266"/>
      <c r="CM52" s="266"/>
      <c r="CN52" s="266"/>
      <c r="CO52" s="266"/>
      <c r="CP52" s="266"/>
      <c r="CQ52" s="266"/>
      <c r="CR52" s="266"/>
      <c r="CS52" s="266"/>
      <c r="CT52" s="266"/>
      <c r="CU52" s="266"/>
      <c r="CV52" s="266"/>
      <c r="CW52" s="266"/>
      <c r="CX52" s="266"/>
      <c r="CY52" s="260"/>
      <c r="CZ52" s="33"/>
      <c r="DA52" s="2"/>
      <c r="DB52" s="282" t="s">
        <v>288</v>
      </c>
    </row>
    <row r="53" spans="2:106" ht="30" customHeight="1" x14ac:dyDescent="0.15">
      <c r="B53" s="568" t="s">
        <v>53</v>
      </c>
      <c r="C53" s="569"/>
      <c r="D53" s="569"/>
      <c r="E53" s="569"/>
      <c r="F53" s="569"/>
      <c r="G53" s="569"/>
      <c r="H53" s="569"/>
      <c r="I53" s="569"/>
      <c r="J53" s="569"/>
      <c r="K53" s="569"/>
      <c r="L53" s="570"/>
      <c r="M53" s="536" t="s">
        <v>50</v>
      </c>
      <c r="N53" s="537"/>
      <c r="O53" s="236"/>
      <c r="P53" s="253"/>
      <c r="Q53" s="264"/>
      <c r="R53" s="258"/>
      <c r="S53" s="253"/>
      <c r="T53" s="264"/>
      <c r="U53" s="264"/>
      <c r="V53" s="264"/>
      <c r="W53" s="264"/>
      <c r="X53" s="264"/>
      <c r="Y53" s="264"/>
      <c r="Z53" s="264"/>
      <c r="AA53" s="264"/>
      <c r="AB53" s="264"/>
      <c r="AC53" s="264"/>
      <c r="AD53" s="264"/>
      <c r="AE53" s="264"/>
      <c r="AF53" s="239"/>
      <c r="AG53" s="240"/>
      <c r="AH53" s="253"/>
      <c r="AI53" s="264"/>
      <c r="AJ53" s="264"/>
      <c r="AK53" s="264"/>
      <c r="AL53" s="264"/>
      <c r="AM53" s="264"/>
      <c r="AN53" s="264"/>
      <c r="AO53" s="264"/>
      <c r="AP53" s="264"/>
      <c r="AQ53" s="264"/>
      <c r="AR53" s="264"/>
      <c r="AS53" s="258"/>
      <c r="AT53" s="253"/>
      <c r="AU53" s="269"/>
      <c r="AV53" s="269"/>
      <c r="AW53" s="269"/>
      <c r="AX53" s="264"/>
      <c r="AY53" s="264"/>
      <c r="AZ53" s="264"/>
      <c r="BA53" s="264"/>
      <c r="BB53" s="269"/>
      <c r="BC53" s="269"/>
      <c r="BD53" s="269"/>
      <c r="BE53" s="269"/>
      <c r="BF53" s="258"/>
      <c r="BG53" s="264"/>
      <c r="BH53" s="264"/>
      <c r="BI53" s="264"/>
      <c r="BJ53" s="264"/>
      <c r="BK53" s="264"/>
      <c r="BL53" s="264"/>
      <c r="BM53" s="264"/>
      <c r="BN53" s="320"/>
      <c r="BO53" s="275"/>
      <c r="BP53" s="275"/>
      <c r="BQ53" s="264"/>
      <c r="BR53" s="264"/>
      <c r="BS53" s="264"/>
      <c r="BT53" s="264"/>
      <c r="BU53" s="264"/>
      <c r="BV53" s="264"/>
      <c r="BW53" s="258"/>
      <c r="BX53" s="264"/>
      <c r="BY53" s="264"/>
      <c r="BZ53" s="264"/>
      <c r="CA53" s="264"/>
      <c r="CB53" s="264"/>
      <c r="CC53" s="264"/>
      <c r="CD53" s="264"/>
      <c r="CE53" s="264"/>
      <c r="CF53" s="264"/>
      <c r="CG53" s="320"/>
      <c r="CH53" s="269"/>
      <c r="CI53" s="269"/>
      <c r="CJ53" s="264"/>
      <c r="CK53" s="264"/>
      <c r="CL53" s="264"/>
      <c r="CM53" s="264"/>
      <c r="CN53" s="264"/>
      <c r="CO53" s="264"/>
      <c r="CP53" s="275"/>
      <c r="CQ53" s="275"/>
      <c r="CR53" s="275"/>
      <c r="CS53" s="275"/>
      <c r="CT53" s="264"/>
      <c r="CU53" s="264"/>
      <c r="CV53" s="264"/>
      <c r="CW53" s="264"/>
      <c r="CX53" s="264"/>
      <c r="CY53" s="258"/>
      <c r="CZ53" s="33"/>
      <c r="DA53" s="2"/>
      <c r="DB53" s="282"/>
    </row>
    <row r="54" spans="2:106" ht="30" customHeight="1" x14ac:dyDescent="0.15">
      <c r="B54" s="321"/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538" t="s">
        <v>51</v>
      </c>
      <c r="N54" s="539"/>
      <c r="O54" s="237"/>
      <c r="P54" s="254"/>
      <c r="Q54" s="265"/>
      <c r="R54" s="259"/>
      <c r="S54" s="254"/>
      <c r="T54" s="265"/>
      <c r="U54" s="265"/>
      <c r="V54" s="265"/>
      <c r="W54" s="268"/>
      <c r="X54" s="265"/>
      <c r="Y54" s="265"/>
      <c r="Z54" s="265"/>
      <c r="AA54" s="265"/>
      <c r="AB54" s="265"/>
      <c r="AC54" s="265"/>
      <c r="AD54" s="265"/>
      <c r="AE54" s="265"/>
      <c r="AF54" s="267"/>
      <c r="AG54" s="205"/>
      <c r="AH54" s="254"/>
      <c r="AI54" s="265"/>
      <c r="AJ54" s="265"/>
      <c r="AK54" s="265"/>
      <c r="AL54" s="265"/>
      <c r="AM54" s="265"/>
      <c r="AN54" s="265"/>
      <c r="AO54" s="265"/>
      <c r="AP54" s="265"/>
      <c r="AQ54" s="265"/>
      <c r="AR54" s="265"/>
      <c r="AS54" s="259"/>
      <c r="AT54" s="254"/>
      <c r="AU54" s="265"/>
      <c r="AV54" s="268"/>
      <c r="AW54" s="276"/>
      <c r="AX54" s="265"/>
      <c r="AY54" s="265"/>
      <c r="AZ54" s="265"/>
      <c r="BA54" s="265"/>
      <c r="BB54" s="265"/>
      <c r="BC54" s="265"/>
      <c r="BD54" s="265"/>
      <c r="BE54" s="265"/>
      <c r="BF54" s="270" t="s">
        <v>286</v>
      </c>
      <c r="BG54" s="265"/>
      <c r="BH54" s="265"/>
      <c r="BI54" s="265"/>
      <c r="BJ54" s="265"/>
      <c r="BK54" s="265"/>
      <c r="BL54" s="265"/>
      <c r="BM54" s="265"/>
      <c r="BN54" s="265"/>
      <c r="BO54" s="268"/>
      <c r="BP54" s="267"/>
      <c r="BQ54" s="265"/>
      <c r="BR54" s="265"/>
      <c r="BS54" s="265"/>
      <c r="BT54" s="265"/>
      <c r="BU54" s="265"/>
      <c r="BV54" s="265"/>
      <c r="BW54" s="259"/>
      <c r="BX54" s="265"/>
      <c r="BY54" s="265"/>
      <c r="BZ54" s="265"/>
      <c r="CA54" s="265"/>
      <c r="CB54" s="265"/>
      <c r="CC54" s="265"/>
      <c r="CD54" s="265"/>
      <c r="CE54" s="265"/>
      <c r="CF54" s="265"/>
      <c r="CG54" s="265"/>
      <c r="CH54" s="265"/>
      <c r="CI54" s="277" t="s">
        <v>286</v>
      </c>
      <c r="CJ54" s="265"/>
      <c r="CK54" s="265"/>
      <c r="CL54" s="265"/>
      <c r="CM54" s="265"/>
      <c r="CN54" s="265"/>
      <c r="CO54" s="265"/>
      <c r="CP54" s="274"/>
      <c r="CQ54" s="278"/>
      <c r="CR54" s="265"/>
      <c r="CS54" s="265"/>
      <c r="CT54" s="265"/>
      <c r="CU54" s="265"/>
      <c r="CV54" s="265"/>
      <c r="CW54" s="265"/>
      <c r="CX54" s="265"/>
      <c r="CY54" s="259"/>
      <c r="CZ54" s="33"/>
      <c r="DA54" s="2"/>
      <c r="DB54" s="282"/>
    </row>
    <row r="55" spans="2:106" ht="30" customHeight="1" thickBot="1" x14ac:dyDescent="0.2">
      <c r="B55" s="323"/>
      <c r="C55" s="324"/>
      <c r="D55" s="324"/>
      <c r="E55" s="324"/>
      <c r="F55" s="324"/>
      <c r="G55" s="324"/>
      <c r="H55" s="324"/>
      <c r="I55" s="324"/>
      <c r="J55" s="324"/>
      <c r="K55" s="324"/>
      <c r="L55" s="324"/>
      <c r="M55" s="540" t="s">
        <v>52</v>
      </c>
      <c r="N55" s="541"/>
      <c r="O55" s="238"/>
      <c r="P55" s="255"/>
      <c r="Q55" s="266"/>
      <c r="R55" s="260"/>
      <c r="S55" s="255"/>
      <c r="T55" s="266"/>
      <c r="U55" s="266"/>
      <c r="V55" s="529"/>
      <c r="W55" s="529"/>
      <c r="X55" s="266"/>
      <c r="Y55" s="266"/>
      <c r="Z55" s="266"/>
      <c r="AA55" s="266"/>
      <c r="AB55" s="266"/>
      <c r="AC55" s="266"/>
      <c r="AD55" s="266"/>
      <c r="AE55" s="266"/>
      <c r="AF55" s="266"/>
      <c r="AG55" s="260"/>
      <c r="AH55" s="255"/>
      <c r="AI55" s="266"/>
      <c r="AJ55" s="266"/>
      <c r="AK55" s="266"/>
      <c r="AL55" s="266"/>
      <c r="AM55" s="266"/>
      <c r="AN55" s="266"/>
      <c r="AO55" s="266"/>
      <c r="AP55" s="266"/>
      <c r="AQ55" s="266"/>
      <c r="AR55" s="266"/>
      <c r="AS55" s="260"/>
      <c r="AT55" s="255"/>
      <c r="AU55" s="319"/>
      <c r="AV55" s="319"/>
      <c r="AW55" s="266"/>
      <c r="AX55" s="266"/>
      <c r="AY55" s="266"/>
      <c r="AZ55" s="266"/>
      <c r="BA55" s="266"/>
      <c r="BB55" s="266"/>
      <c r="BC55" s="266"/>
      <c r="BD55" s="266"/>
      <c r="BE55" s="266"/>
      <c r="BF55" s="260"/>
      <c r="BG55" s="266"/>
      <c r="BH55" s="266"/>
      <c r="BI55" s="266"/>
      <c r="BJ55" s="266"/>
      <c r="BK55" s="266"/>
      <c r="BL55" s="266"/>
      <c r="BM55" s="266"/>
      <c r="BN55" s="529"/>
      <c r="BO55" s="529"/>
      <c r="BP55" s="271"/>
      <c r="BQ55" s="266"/>
      <c r="BR55" s="266"/>
      <c r="BS55" s="266"/>
      <c r="BT55" s="266"/>
      <c r="BU55" s="266"/>
      <c r="BV55" s="266"/>
      <c r="BW55" s="260"/>
      <c r="BX55" s="266"/>
      <c r="BY55" s="266"/>
      <c r="BZ55" s="266"/>
      <c r="CA55" s="266"/>
      <c r="CB55" s="266"/>
      <c r="CC55" s="266"/>
      <c r="CD55" s="266"/>
      <c r="CE55" s="266"/>
      <c r="CF55" s="266"/>
      <c r="CG55" s="266"/>
      <c r="CH55" s="266"/>
      <c r="CI55" s="266"/>
      <c r="CJ55" s="266"/>
      <c r="CK55" s="266"/>
      <c r="CL55" s="266"/>
      <c r="CM55" s="273"/>
      <c r="CN55" s="266"/>
      <c r="CO55" s="266"/>
      <c r="CP55" s="266"/>
      <c r="CQ55" s="266"/>
      <c r="CR55" s="266"/>
      <c r="CS55" s="266"/>
      <c r="CT55" s="266"/>
      <c r="CU55" s="266"/>
      <c r="CV55" s="266"/>
      <c r="CW55" s="266"/>
      <c r="CX55" s="266"/>
      <c r="CY55" s="260"/>
      <c r="CZ55" s="33"/>
      <c r="DA55" s="2"/>
      <c r="DB55" s="282"/>
    </row>
    <row r="56" spans="2:106" ht="17.25" customHeight="1" thickBot="1" x14ac:dyDescent="0.2">
      <c r="B56" s="453" t="s">
        <v>308</v>
      </c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1"/>
      <c r="N56" s="61"/>
      <c r="O56" s="61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62"/>
      <c r="CD56" s="62"/>
      <c r="CE56" s="62"/>
      <c r="CF56" s="62"/>
      <c r="CG56" s="62"/>
      <c r="CH56" s="62"/>
      <c r="CI56" s="62"/>
      <c r="CJ56" s="62"/>
      <c r="CK56" s="62"/>
      <c r="CL56" s="62"/>
      <c r="CM56" s="62"/>
      <c r="CN56" s="62"/>
      <c r="CO56" s="62"/>
      <c r="CP56" s="62"/>
      <c r="CQ56" s="62"/>
      <c r="CR56" s="62"/>
      <c r="CS56" s="62"/>
      <c r="CT56" s="62"/>
      <c r="CU56" s="62"/>
      <c r="CV56" s="62"/>
      <c r="CW56" s="62"/>
      <c r="CX56" s="62"/>
      <c r="CY56" s="62"/>
      <c r="CZ56" s="33"/>
      <c r="DA56" s="2"/>
    </row>
    <row r="57" spans="2:106" ht="17.25" customHeight="1" thickBot="1" x14ac:dyDescent="0.2">
      <c r="B57" s="213" t="s">
        <v>310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1"/>
      <c r="N57" s="221"/>
      <c r="O57" s="221"/>
      <c r="P57" s="215">
        <v>22</v>
      </c>
      <c r="Q57" s="218">
        <v>23</v>
      </c>
      <c r="R57" s="218">
        <v>24</v>
      </c>
      <c r="S57" s="218">
        <v>25</v>
      </c>
      <c r="T57" s="218">
        <v>26</v>
      </c>
      <c r="U57" s="218">
        <v>27</v>
      </c>
      <c r="V57" s="218">
        <v>28</v>
      </c>
      <c r="W57" s="218">
        <v>29</v>
      </c>
      <c r="X57" s="218">
        <v>30</v>
      </c>
      <c r="Y57" s="218">
        <v>31</v>
      </c>
      <c r="Z57" s="218">
        <v>32</v>
      </c>
      <c r="AA57" s="218">
        <v>33</v>
      </c>
      <c r="AB57" s="218">
        <v>34</v>
      </c>
      <c r="AC57" s="218">
        <v>35</v>
      </c>
      <c r="AD57" s="218">
        <v>36</v>
      </c>
      <c r="AE57" s="218">
        <v>37</v>
      </c>
      <c r="AF57" s="218">
        <v>38</v>
      </c>
      <c r="AG57" s="218">
        <v>39</v>
      </c>
      <c r="AH57" s="218">
        <v>40</v>
      </c>
      <c r="AI57" s="218">
        <v>41</v>
      </c>
      <c r="AJ57" s="218">
        <v>42</v>
      </c>
      <c r="AK57" s="218">
        <v>43</v>
      </c>
      <c r="AL57" s="218">
        <v>44</v>
      </c>
      <c r="AM57" s="218">
        <v>45</v>
      </c>
      <c r="AN57" s="218">
        <v>46</v>
      </c>
      <c r="AO57" s="218">
        <v>47</v>
      </c>
      <c r="AP57" s="218">
        <v>48</v>
      </c>
      <c r="AQ57" s="218">
        <v>49</v>
      </c>
      <c r="AR57" s="218">
        <v>50</v>
      </c>
      <c r="AS57" s="218">
        <v>51</v>
      </c>
      <c r="AT57" s="218">
        <v>52</v>
      </c>
      <c r="AU57" s="218">
        <v>53</v>
      </c>
      <c r="AV57" s="218">
        <v>54</v>
      </c>
      <c r="AW57" s="218">
        <v>55</v>
      </c>
      <c r="AX57" s="218">
        <v>56</v>
      </c>
      <c r="AY57" s="218">
        <v>57</v>
      </c>
      <c r="AZ57" s="218">
        <v>58</v>
      </c>
      <c r="BA57" s="218">
        <v>59</v>
      </c>
      <c r="BB57" s="218">
        <v>60</v>
      </c>
      <c r="BC57" s="218">
        <v>61</v>
      </c>
      <c r="BD57" s="218">
        <v>62</v>
      </c>
      <c r="BE57" s="218">
        <v>63</v>
      </c>
      <c r="BF57" s="218">
        <v>64</v>
      </c>
      <c r="BG57" s="218">
        <v>65</v>
      </c>
      <c r="BH57" s="218">
        <v>66</v>
      </c>
      <c r="BI57" s="218">
        <v>67</v>
      </c>
      <c r="BJ57" s="218">
        <v>68</v>
      </c>
      <c r="BK57" s="218">
        <v>69</v>
      </c>
      <c r="BL57" s="218">
        <v>70</v>
      </c>
      <c r="BM57" s="218">
        <v>71</v>
      </c>
      <c r="BN57" s="218">
        <v>72</v>
      </c>
      <c r="BO57" s="218">
        <v>73</v>
      </c>
      <c r="BP57" s="218">
        <v>74</v>
      </c>
      <c r="BQ57" s="218">
        <v>75</v>
      </c>
      <c r="BR57" s="218">
        <v>76</v>
      </c>
      <c r="BS57" s="218">
        <v>77</v>
      </c>
      <c r="BT57" s="218">
        <v>78</v>
      </c>
      <c r="BU57" s="218">
        <v>79</v>
      </c>
      <c r="BV57" s="218">
        <v>80</v>
      </c>
      <c r="BW57" s="218">
        <v>81</v>
      </c>
      <c r="BX57" s="218">
        <v>82</v>
      </c>
      <c r="BY57" s="218">
        <v>83</v>
      </c>
      <c r="BZ57" s="218">
        <v>84</v>
      </c>
      <c r="CA57" s="218">
        <v>85</v>
      </c>
      <c r="CB57" s="218">
        <v>86</v>
      </c>
      <c r="CC57" s="218">
        <v>87</v>
      </c>
      <c r="CD57" s="218">
        <v>88</v>
      </c>
      <c r="CE57" s="218">
        <v>89</v>
      </c>
      <c r="CF57" s="218">
        <v>90</v>
      </c>
      <c r="CG57" s="218">
        <v>91</v>
      </c>
      <c r="CH57" s="218">
        <v>92</v>
      </c>
      <c r="CI57" s="218">
        <v>93</v>
      </c>
      <c r="CJ57" s="218">
        <v>94</v>
      </c>
      <c r="CK57" s="218">
        <v>95</v>
      </c>
      <c r="CL57" s="218">
        <v>96</v>
      </c>
      <c r="CM57" s="218">
        <v>97</v>
      </c>
      <c r="CN57" s="218">
        <v>98</v>
      </c>
      <c r="CO57" s="218">
        <v>99</v>
      </c>
      <c r="CP57" s="218">
        <v>100</v>
      </c>
      <c r="CQ57" s="218">
        <v>101</v>
      </c>
      <c r="CR57" s="218">
        <v>102</v>
      </c>
      <c r="CS57" s="218">
        <v>103</v>
      </c>
      <c r="CT57" s="218">
        <v>104</v>
      </c>
      <c r="CU57" s="218">
        <v>105</v>
      </c>
      <c r="CV57" s="218">
        <v>106</v>
      </c>
      <c r="CW57" s="218">
        <v>107</v>
      </c>
      <c r="CX57" s="218">
        <v>108</v>
      </c>
      <c r="CY57" s="219">
        <v>109</v>
      </c>
      <c r="CZ57" s="33"/>
      <c r="DA57" s="2"/>
    </row>
    <row r="58" spans="2:106" ht="27.75" customHeight="1" x14ac:dyDescent="0.15">
      <c r="B58" s="637" t="s">
        <v>306</v>
      </c>
      <c r="C58" s="638"/>
      <c r="D58" s="638"/>
      <c r="E58" s="638"/>
      <c r="F58" s="638"/>
      <c r="G58" s="638"/>
      <c r="H58" s="638"/>
      <c r="I58" s="638"/>
      <c r="J58" s="638"/>
      <c r="K58" s="638"/>
      <c r="L58" s="638"/>
      <c r="M58" s="629" t="s">
        <v>3</v>
      </c>
      <c r="N58" s="630"/>
      <c r="O58" s="630"/>
      <c r="P58" s="256"/>
      <c r="Q58" s="78"/>
      <c r="R58" s="261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261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261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261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261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261"/>
      <c r="CZ58" s="33"/>
      <c r="DA58" s="2"/>
    </row>
    <row r="59" spans="2:106" ht="27.75" customHeight="1" x14ac:dyDescent="0.15">
      <c r="B59" s="639"/>
      <c r="C59" s="640"/>
      <c r="D59" s="640"/>
      <c r="E59" s="640"/>
      <c r="F59" s="640"/>
      <c r="G59" s="640"/>
      <c r="H59" s="640"/>
      <c r="I59" s="640"/>
      <c r="J59" s="640"/>
      <c r="K59" s="640"/>
      <c r="L59" s="640"/>
      <c r="M59" s="614"/>
      <c r="N59" s="615"/>
      <c r="O59" s="439"/>
      <c r="P59" s="257"/>
      <c r="Q59" s="18"/>
      <c r="R59" s="262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262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262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262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262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262"/>
      <c r="CZ59" s="33"/>
      <c r="DA59" s="2"/>
    </row>
    <row r="60" spans="2:106" ht="27.75" customHeight="1" x14ac:dyDescent="0.15">
      <c r="B60" s="641"/>
      <c r="C60" s="642"/>
      <c r="D60" s="642"/>
      <c r="E60" s="642"/>
      <c r="F60" s="642"/>
      <c r="G60" s="642"/>
      <c r="H60" s="642"/>
      <c r="I60" s="642"/>
      <c r="J60" s="642"/>
      <c r="K60" s="642"/>
      <c r="L60" s="642"/>
      <c r="M60" s="631" t="s">
        <v>5</v>
      </c>
      <c r="N60" s="632"/>
      <c r="O60" s="632"/>
      <c r="P60" s="440"/>
      <c r="Q60" s="377"/>
      <c r="R60" s="441"/>
      <c r="S60" s="377"/>
      <c r="T60" s="377"/>
      <c r="U60" s="377"/>
      <c r="V60" s="377"/>
      <c r="W60" s="377"/>
      <c r="X60" s="377"/>
      <c r="Y60" s="377"/>
      <c r="Z60" s="377"/>
      <c r="AA60" s="377"/>
      <c r="AB60" s="377"/>
      <c r="AC60" s="377"/>
      <c r="AD60" s="377"/>
      <c r="AE60" s="377"/>
      <c r="AF60" s="377"/>
      <c r="AG60" s="441"/>
      <c r="AH60" s="377"/>
      <c r="AI60" s="377"/>
      <c r="AJ60" s="377"/>
      <c r="AK60" s="377"/>
      <c r="AL60" s="377"/>
      <c r="AM60" s="377"/>
      <c r="AN60" s="377"/>
      <c r="AO60" s="377"/>
      <c r="AP60" s="377"/>
      <c r="AQ60" s="377"/>
      <c r="AR60" s="377"/>
      <c r="AS60" s="441"/>
      <c r="AT60" s="377"/>
      <c r="AU60" s="377"/>
      <c r="AV60" s="377"/>
      <c r="AW60" s="377"/>
      <c r="AX60" s="377"/>
      <c r="AY60" s="377"/>
      <c r="AZ60" s="377"/>
      <c r="BA60" s="377"/>
      <c r="BB60" s="377"/>
      <c r="BC60" s="377"/>
      <c r="BD60" s="377"/>
      <c r="BE60" s="377"/>
      <c r="BF60" s="441"/>
      <c r="BG60" s="377"/>
      <c r="BH60" s="377"/>
      <c r="BI60" s="377"/>
      <c r="BJ60" s="377"/>
      <c r="BK60" s="377"/>
      <c r="BL60" s="377"/>
      <c r="BM60" s="377"/>
      <c r="BN60" s="377"/>
      <c r="BO60" s="377"/>
      <c r="BP60" s="377"/>
      <c r="BQ60" s="377"/>
      <c r="BR60" s="377"/>
      <c r="BS60" s="377"/>
      <c r="BT60" s="377"/>
      <c r="BU60" s="377"/>
      <c r="BV60" s="377"/>
      <c r="BW60" s="441"/>
      <c r="BX60" s="377"/>
      <c r="BY60" s="377"/>
      <c r="BZ60" s="377"/>
      <c r="CA60" s="377"/>
      <c r="CB60" s="377"/>
      <c r="CC60" s="377"/>
      <c r="CD60" s="377"/>
      <c r="CE60" s="377"/>
      <c r="CF60" s="377"/>
      <c r="CG60" s="377"/>
      <c r="CH60" s="377"/>
      <c r="CI60" s="377"/>
      <c r="CJ60" s="377"/>
      <c r="CK60" s="377"/>
      <c r="CL60" s="377"/>
      <c r="CM60" s="377"/>
      <c r="CN60" s="377"/>
      <c r="CO60" s="377"/>
      <c r="CP60" s="377"/>
      <c r="CQ60" s="377"/>
      <c r="CR60" s="377"/>
      <c r="CS60" s="377"/>
      <c r="CT60" s="377"/>
      <c r="CU60" s="377"/>
      <c r="CV60" s="377"/>
      <c r="CW60" s="377"/>
      <c r="CX60" s="377"/>
      <c r="CY60" s="441"/>
      <c r="CZ60" s="33"/>
      <c r="DA60" s="2"/>
    </row>
    <row r="61" spans="2:106" ht="27.75" customHeight="1" x14ac:dyDescent="0.15">
      <c r="B61" s="616" t="s">
        <v>307</v>
      </c>
      <c r="C61" s="617"/>
      <c r="D61" s="617"/>
      <c r="E61" s="617"/>
      <c r="F61" s="617"/>
      <c r="G61" s="617"/>
      <c r="H61" s="617"/>
      <c r="I61" s="617"/>
      <c r="J61" s="617"/>
      <c r="K61" s="617"/>
      <c r="L61" s="617"/>
      <c r="M61" s="614" t="s">
        <v>3</v>
      </c>
      <c r="N61" s="620"/>
      <c r="O61" s="620"/>
      <c r="P61" s="257"/>
      <c r="Q61" s="18"/>
      <c r="R61" s="262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262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262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262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262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262"/>
      <c r="CZ61" s="33"/>
      <c r="DA61" s="2"/>
    </row>
    <row r="62" spans="2:106" ht="27.75" customHeight="1" x14ac:dyDescent="0.15">
      <c r="B62" s="616"/>
      <c r="C62" s="617"/>
      <c r="D62" s="617"/>
      <c r="E62" s="617"/>
      <c r="F62" s="617"/>
      <c r="G62" s="617"/>
      <c r="H62" s="617"/>
      <c r="I62" s="617"/>
      <c r="J62" s="617"/>
      <c r="K62" s="617"/>
      <c r="L62" s="617"/>
      <c r="M62" s="614"/>
      <c r="N62" s="615"/>
      <c r="O62" s="439"/>
      <c r="P62" s="257"/>
      <c r="Q62" s="18"/>
      <c r="R62" s="262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262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262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262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262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262"/>
      <c r="CZ62" s="33"/>
      <c r="DA62" s="2"/>
    </row>
    <row r="63" spans="2:106" ht="27.75" customHeight="1" thickBot="1" x14ac:dyDescent="0.2">
      <c r="B63" s="618"/>
      <c r="C63" s="619"/>
      <c r="D63" s="619"/>
      <c r="E63" s="619"/>
      <c r="F63" s="619"/>
      <c r="G63" s="619"/>
      <c r="H63" s="619"/>
      <c r="I63" s="619"/>
      <c r="J63" s="619"/>
      <c r="K63" s="619"/>
      <c r="L63" s="619"/>
      <c r="M63" s="624" t="s">
        <v>5</v>
      </c>
      <c r="N63" s="625"/>
      <c r="O63" s="625"/>
      <c r="P63" s="303"/>
      <c r="Q63" s="62"/>
      <c r="R63" s="263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263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263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263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263"/>
      <c r="BX63" s="62"/>
      <c r="BY63" s="62"/>
      <c r="BZ63" s="62"/>
      <c r="CA63" s="62"/>
      <c r="CB63" s="62"/>
      <c r="CC63" s="62"/>
      <c r="CD63" s="62"/>
      <c r="CE63" s="62"/>
      <c r="CF63" s="62"/>
      <c r="CG63" s="62"/>
      <c r="CH63" s="62"/>
      <c r="CI63" s="62"/>
      <c r="CJ63" s="62"/>
      <c r="CK63" s="62"/>
      <c r="CL63" s="62"/>
      <c r="CM63" s="62"/>
      <c r="CN63" s="62"/>
      <c r="CO63" s="62"/>
      <c r="CP63" s="62"/>
      <c r="CQ63" s="62"/>
      <c r="CR63" s="62"/>
      <c r="CS63" s="62"/>
      <c r="CT63" s="62"/>
      <c r="CU63" s="62"/>
      <c r="CV63" s="62"/>
      <c r="CW63" s="62"/>
      <c r="CX63" s="62"/>
      <c r="CY63" s="263"/>
      <c r="CZ63" s="33"/>
      <c r="DA63" s="2"/>
    </row>
    <row r="64" spans="2:106" ht="17.25" customHeight="1" thickBot="1" x14ac:dyDescent="0.2">
      <c r="B64" s="453" t="s">
        <v>213</v>
      </c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1"/>
      <c r="N64" s="61"/>
      <c r="O64" s="61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  <c r="BZ64" s="62"/>
      <c r="CA64" s="62"/>
      <c r="CB64" s="62"/>
      <c r="CC64" s="62"/>
      <c r="CD64" s="62"/>
      <c r="CE64" s="62"/>
      <c r="CF64" s="62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62"/>
      <c r="CR64" s="62"/>
      <c r="CS64" s="62"/>
      <c r="CT64" s="62"/>
      <c r="CU64" s="62"/>
      <c r="CV64" s="62"/>
      <c r="CW64" s="62"/>
      <c r="CX64" s="62"/>
      <c r="CY64" s="62"/>
      <c r="CZ64" s="33"/>
      <c r="DA64" s="2"/>
    </row>
    <row r="65" spans="2:105" ht="15.95" customHeight="1" thickBot="1" x14ac:dyDescent="0.2">
      <c r="B65" s="213" t="s">
        <v>311</v>
      </c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22"/>
      <c r="O65" s="214"/>
      <c r="P65" s="215">
        <v>22</v>
      </c>
      <c r="Q65" s="218">
        <v>23</v>
      </c>
      <c r="R65" s="218">
        <v>24</v>
      </c>
      <c r="S65" s="218">
        <v>25</v>
      </c>
      <c r="T65" s="218">
        <v>26</v>
      </c>
      <c r="U65" s="218">
        <v>27</v>
      </c>
      <c r="V65" s="218">
        <v>28</v>
      </c>
      <c r="W65" s="218">
        <v>29</v>
      </c>
      <c r="X65" s="218">
        <v>30</v>
      </c>
      <c r="Y65" s="218">
        <v>31</v>
      </c>
      <c r="Z65" s="218">
        <v>32</v>
      </c>
      <c r="AA65" s="218">
        <v>33</v>
      </c>
      <c r="AB65" s="218">
        <v>34</v>
      </c>
      <c r="AC65" s="218">
        <v>35</v>
      </c>
      <c r="AD65" s="218">
        <v>36</v>
      </c>
      <c r="AE65" s="218">
        <v>37</v>
      </c>
      <c r="AF65" s="218">
        <v>38</v>
      </c>
      <c r="AG65" s="218">
        <v>39</v>
      </c>
      <c r="AH65" s="218">
        <v>40</v>
      </c>
      <c r="AI65" s="218">
        <v>41</v>
      </c>
      <c r="AJ65" s="218">
        <v>42</v>
      </c>
      <c r="AK65" s="218">
        <v>43</v>
      </c>
      <c r="AL65" s="218">
        <v>44</v>
      </c>
      <c r="AM65" s="218">
        <v>45</v>
      </c>
      <c r="AN65" s="218">
        <v>46</v>
      </c>
      <c r="AO65" s="218">
        <v>47</v>
      </c>
      <c r="AP65" s="218">
        <v>48</v>
      </c>
      <c r="AQ65" s="218">
        <v>49</v>
      </c>
      <c r="AR65" s="218">
        <v>50</v>
      </c>
      <c r="AS65" s="218">
        <v>51</v>
      </c>
      <c r="AT65" s="218">
        <v>52</v>
      </c>
      <c r="AU65" s="218">
        <v>53</v>
      </c>
      <c r="AV65" s="218">
        <v>54</v>
      </c>
      <c r="AW65" s="218">
        <v>55</v>
      </c>
      <c r="AX65" s="218">
        <v>56</v>
      </c>
      <c r="AY65" s="218">
        <v>57</v>
      </c>
      <c r="AZ65" s="218">
        <v>58</v>
      </c>
      <c r="BA65" s="218">
        <v>59</v>
      </c>
      <c r="BB65" s="218">
        <v>60</v>
      </c>
      <c r="BC65" s="218">
        <v>61</v>
      </c>
      <c r="BD65" s="218">
        <v>62</v>
      </c>
      <c r="BE65" s="218">
        <v>63</v>
      </c>
      <c r="BF65" s="218">
        <v>64</v>
      </c>
      <c r="BG65" s="218">
        <v>65</v>
      </c>
      <c r="BH65" s="218">
        <v>66</v>
      </c>
      <c r="BI65" s="218">
        <v>67</v>
      </c>
      <c r="BJ65" s="218">
        <v>68</v>
      </c>
      <c r="BK65" s="218">
        <v>69</v>
      </c>
      <c r="BL65" s="218">
        <v>70</v>
      </c>
      <c r="BM65" s="218">
        <v>71</v>
      </c>
      <c r="BN65" s="218">
        <v>72</v>
      </c>
      <c r="BO65" s="218">
        <v>73</v>
      </c>
      <c r="BP65" s="218">
        <v>74</v>
      </c>
      <c r="BQ65" s="218">
        <v>75</v>
      </c>
      <c r="BR65" s="218">
        <v>76</v>
      </c>
      <c r="BS65" s="218">
        <v>77</v>
      </c>
      <c r="BT65" s="218">
        <v>78</v>
      </c>
      <c r="BU65" s="218">
        <v>79</v>
      </c>
      <c r="BV65" s="218">
        <v>80</v>
      </c>
      <c r="BW65" s="218">
        <v>81</v>
      </c>
      <c r="BX65" s="218">
        <v>82</v>
      </c>
      <c r="BY65" s="218">
        <v>83</v>
      </c>
      <c r="BZ65" s="218">
        <v>84</v>
      </c>
      <c r="CA65" s="218">
        <v>85</v>
      </c>
      <c r="CB65" s="218">
        <v>86</v>
      </c>
      <c r="CC65" s="218">
        <v>87</v>
      </c>
      <c r="CD65" s="218">
        <v>88</v>
      </c>
      <c r="CE65" s="218">
        <v>89</v>
      </c>
      <c r="CF65" s="218">
        <v>90</v>
      </c>
      <c r="CG65" s="218">
        <v>91</v>
      </c>
      <c r="CH65" s="218">
        <v>92</v>
      </c>
      <c r="CI65" s="218">
        <v>93</v>
      </c>
      <c r="CJ65" s="218">
        <v>94</v>
      </c>
      <c r="CK65" s="218">
        <v>95</v>
      </c>
      <c r="CL65" s="218">
        <v>96</v>
      </c>
      <c r="CM65" s="218">
        <v>97</v>
      </c>
      <c r="CN65" s="218">
        <v>98</v>
      </c>
      <c r="CO65" s="218">
        <v>99</v>
      </c>
      <c r="CP65" s="218">
        <v>100</v>
      </c>
      <c r="CQ65" s="218">
        <v>101</v>
      </c>
      <c r="CR65" s="218">
        <v>102</v>
      </c>
      <c r="CS65" s="218">
        <v>103</v>
      </c>
      <c r="CT65" s="218">
        <v>104</v>
      </c>
      <c r="CU65" s="218">
        <v>105</v>
      </c>
      <c r="CV65" s="218">
        <v>106</v>
      </c>
      <c r="CW65" s="218">
        <v>107</v>
      </c>
      <c r="CX65" s="218">
        <v>108</v>
      </c>
      <c r="CY65" s="219">
        <v>109</v>
      </c>
      <c r="CZ65" s="3"/>
      <c r="DA65" s="7"/>
    </row>
    <row r="66" spans="2:105" ht="24" customHeight="1" x14ac:dyDescent="0.15">
      <c r="B66" s="568" t="s">
        <v>225</v>
      </c>
      <c r="C66" s="569"/>
      <c r="D66" s="569"/>
      <c r="E66" s="569"/>
      <c r="F66" s="569"/>
      <c r="G66" s="569"/>
      <c r="H66" s="569"/>
      <c r="I66" s="569"/>
      <c r="J66" s="569"/>
      <c r="K66" s="569"/>
      <c r="L66" s="569"/>
      <c r="M66" s="569"/>
      <c r="N66" s="569"/>
      <c r="O66" s="569"/>
      <c r="P66" s="304"/>
      <c r="Q66" s="3"/>
      <c r="R66" s="18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18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18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18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18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183"/>
      <c r="CZ66" s="22"/>
      <c r="DA66" s="7"/>
    </row>
    <row r="67" spans="2:105" ht="24" customHeight="1" x14ac:dyDescent="0.15">
      <c r="B67" s="584"/>
      <c r="C67" s="585"/>
      <c r="D67" s="585"/>
      <c r="E67" s="585"/>
      <c r="F67" s="585"/>
      <c r="G67" s="585"/>
      <c r="H67" s="585"/>
      <c r="I67" s="585"/>
      <c r="J67" s="585"/>
      <c r="K67" s="585"/>
      <c r="L67" s="585"/>
      <c r="M67" s="585"/>
      <c r="N67" s="585"/>
      <c r="O67" s="585"/>
      <c r="P67" s="304"/>
      <c r="Q67" s="3"/>
      <c r="R67" s="18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18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18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18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18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182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183"/>
      <c r="CZ67" s="22"/>
      <c r="DA67" s="7"/>
    </row>
    <row r="68" spans="2:105" ht="24" customHeight="1" x14ac:dyDescent="0.15">
      <c r="B68" s="584"/>
      <c r="C68" s="585"/>
      <c r="D68" s="585"/>
      <c r="E68" s="585"/>
      <c r="F68" s="585"/>
      <c r="G68" s="585"/>
      <c r="H68" s="585"/>
      <c r="I68" s="585"/>
      <c r="J68" s="585"/>
      <c r="K68" s="585"/>
      <c r="L68" s="585"/>
      <c r="M68" s="585"/>
      <c r="N68" s="585"/>
      <c r="O68" s="585"/>
      <c r="P68" s="304"/>
      <c r="Q68" s="3"/>
      <c r="R68" s="18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18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18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18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183"/>
      <c r="BX68" s="3"/>
      <c r="BY68" s="3"/>
      <c r="BZ68" s="3"/>
      <c r="CA68" s="3"/>
      <c r="CB68" s="3"/>
      <c r="CC68" s="3"/>
      <c r="CD68" s="182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183"/>
      <c r="CZ68" s="22"/>
      <c r="DA68" s="7"/>
    </row>
    <row r="69" spans="2:105" ht="24" customHeight="1" x14ac:dyDescent="0.15">
      <c r="B69" s="584"/>
      <c r="C69" s="585"/>
      <c r="D69" s="585"/>
      <c r="E69" s="585"/>
      <c r="F69" s="585"/>
      <c r="G69" s="585"/>
      <c r="H69" s="585"/>
      <c r="I69" s="585"/>
      <c r="J69" s="585"/>
      <c r="K69" s="585"/>
      <c r="L69" s="585"/>
      <c r="M69" s="585"/>
      <c r="N69" s="585"/>
      <c r="O69" s="585"/>
      <c r="P69" s="304"/>
      <c r="Q69" s="3"/>
      <c r="R69" s="18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18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18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18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18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182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183"/>
      <c r="CZ69" s="22"/>
      <c r="DA69" s="7"/>
    </row>
    <row r="70" spans="2:105" ht="24" customHeight="1" x14ac:dyDescent="0.15">
      <c r="B70" s="584"/>
      <c r="C70" s="585"/>
      <c r="D70" s="585"/>
      <c r="E70" s="585"/>
      <c r="F70" s="585"/>
      <c r="G70" s="585"/>
      <c r="H70" s="585"/>
      <c r="I70" s="585"/>
      <c r="J70" s="585"/>
      <c r="K70" s="585"/>
      <c r="L70" s="585"/>
      <c r="M70" s="585"/>
      <c r="N70" s="585"/>
      <c r="O70" s="585"/>
      <c r="P70" s="304"/>
      <c r="Q70" s="3"/>
      <c r="R70" s="18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18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18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18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272"/>
      <c r="BS70" s="3"/>
      <c r="BT70" s="3"/>
      <c r="BU70" s="182"/>
      <c r="BV70" s="3"/>
      <c r="BW70" s="18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183"/>
      <c r="CZ70" s="22"/>
      <c r="DA70" s="7"/>
    </row>
    <row r="71" spans="2:105" ht="24" customHeight="1" thickBot="1" x14ac:dyDescent="0.2">
      <c r="B71" s="586"/>
      <c r="C71" s="587"/>
      <c r="D71" s="587"/>
      <c r="E71" s="587"/>
      <c r="F71" s="587"/>
      <c r="G71" s="587"/>
      <c r="H71" s="587"/>
      <c r="I71" s="587"/>
      <c r="J71" s="587"/>
      <c r="K71" s="587"/>
      <c r="L71" s="587"/>
      <c r="M71" s="587"/>
      <c r="N71" s="587"/>
      <c r="O71" s="587"/>
      <c r="P71" s="305"/>
      <c r="Q71" s="184"/>
      <c r="R71" s="185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4"/>
      <c r="AG71" s="185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5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5"/>
      <c r="BG71" s="184"/>
      <c r="BH71" s="184"/>
      <c r="BI71" s="184"/>
      <c r="BJ71" s="184"/>
      <c r="BK71" s="184"/>
      <c r="BL71" s="184"/>
      <c r="BM71" s="184"/>
      <c r="BN71" s="184"/>
      <c r="BO71" s="184"/>
      <c r="BP71" s="184"/>
      <c r="BQ71" s="184"/>
      <c r="BR71" s="184"/>
      <c r="BS71" s="184"/>
      <c r="BT71" s="184"/>
      <c r="BU71" s="184"/>
      <c r="BV71" s="184"/>
      <c r="BW71" s="185"/>
      <c r="BX71" s="184"/>
      <c r="BY71" s="184"/>
      <c r="BZ71" s="184"/>
      <c r="CA71" s="184"/>
      <c r="CB71" s="184"/>
      <c r="CC71" s="184"/>
      <c r="CD71" s="184"/>
      <c r="CE71" s="184"/>
      <c r="CF71" s="184"/>
      <c r="CG71" s="184"/>
      <c r="CH71" s="184"/>
      <c r="CI71" s="184"/>
      <c r="CJ71" s="184"/>
      <c r="CK71" s="184"/>
      <c r="CL71" s="184"/>
      <c r="CM71" s="184"/>
      <c r="CN71" s="184"/>
      <c r="CO71" s="184"/>
      <c r="CP71" s="184"/>
      <c r="CQ71" s="184"/>
      <c r="CR71" s="184"/>
      <c r="CS71" s="184"/>
      <c r="CT71" s="184"/>
      <c r="CU71" s="184"/>
      <c r="CV71" s="184"/>
      <c r="CW71" s="184"/>
      <c r="CX71" s="184"/>
      <c r="CY71" s="185"/>
      <c r="CZ71" s="22"/>
      <c r="DA71" s="7"/>
    </row>
    <row r="72" spans="2:105" ht="12" customHeight="1" x14ac:dyDescent="0.15">
      <c r="B72" s="558"/>
      <c r="C72" s="558"/>
      <c r="D72" s="558"/>
      <c r="E72" s="558"/>
      <c r="F72" s="558"/>
      <c r="G72" s="558"/>
      <c r="H72" s="558"/>
      <c r="I72" s="558"/>
      <c r="J72" s="558"/>
      <c r="K72" s="558"/>
      <c r="L72" s="558"/>
      <c r="M72" s="557"/>
      <c r="N72" s="557"/>
      <c r="O72" s="235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22"/>
      <c r="DA72" s="7"/>
    </row>
    <row r="73" spans="2:105" ht="12" customHeight="1" x14ac:dyDescent="0.15">
      <c r="B73" s="558"/>
      <c r="C73" s="558"/>
      <c r="D73" s="558"/>
      <c r="E73" s="558"/>
      <c r="F73" s="558"/>
      <c r="G73" s="558"/>
      <c r="H73" s="558"/>
      <c r="I73" s="558"/>
      <c r="J73" s="558"/>
      <c r="K73" s="558"/>
      <c r="L73" s="558"/>
      <c r="M73" s="557"/>
      <c r="N73" s="557"/>
      <c r="O73" s="235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22"/>
      <c r="DA73" s="7"/>
    </row>
  </sheetData>
  <mergeCells count="71">
    <mergeCell ref="B15:K15"/>
    <mergeCell ref="M58:O58"/>
    <mergeCell ref="M60:O60"/>
    <mergeCell ref="L27:O27"/>
    <mergeCell ref="N22:O22"/>
    <mergeCell ref="M22:M24"/>
    <mergeCell ref="M25:M26"/>
    <mergeCell ref="N23:O23"/>
    <mergeCell ref="N24:O24"/>
    <mergeCell ref="N25:O25"/>
    <mergeCell ref="N15:O15"/>
    <mergeCell ref="N16:O16"/>
    <mergeCell ref="N17:O17"/>
    <mergeCell ref="L15:L26"/>
    <mergeCell ref="N46:O46"/>
    <mergeCell ref="B58:L60"/>
    <mergeCell ref="M59:N59"/>
    <mergeCell ref="B61:L63"/>
    <mergeCell ref="M61:O61"/>
    <mergeCell ref="M62:N62"/>
    <mergeCell ref="L33:L46"/>
    <mergeCell ref="M63:O63"/>
    <mergeCell ref="N40:O40"/>
    <mergeCell ref="N41:N42"/>
    <mergeCell ref="N43:O43"/>
    <mergeCell ref="N44:O44"/>
    <mergeCell ref="N45:O45"/>
    <mergeCell ref="B3:O3"/>
    <mergeCell ref="M9:O9"/>
    <mergeCell ref="M10:O10"/>
    <mergeCell ref="M11:O11"/>
    <mergeCell ref="M12:O12"/>
    <mergeCell ref="B5:O8"/>
    <mergeCell ref="B4:O4"/>
    <mergeCell ref="N26:O26"/>
    <mergeCell ref="N18:O18"/>
    <mergeCell ref="N19:O19"/>
    <mergeCell ref="N20:O20"/>
    <mergeCell ref="N21:O21"/>
    <mergeCell ref="M72:N72"/>
    <mergeCell ref="B72:L73"/>
    <mergeCell ref="M73:N73"/>
    <mergeCell ref="L30:O30"/>
    <mergeCell ref="N38:N39"/>
    <mergeCell ref="N36:O36"/>
    <mergeCell ref="N37:O37"/>
    <mergeCell ref="M54:N54"/>
    <mergeCell ref="M55:N55"/>
    <mergeCell ref="B50:L50"/>
    <mergeCell ref="B53:L53"/>
    <mergeCell ref="N34:O34"/>
    <mergeCell ref="N33:O33"/>
    <mergeCell ref="N35:O35"/>
    <mergeCell ref="B27:K30"/>
    <mergeCell ref="B66:O71"/>
    <mergeCell ref="V55:W55"/>
    <mergeCell ref="BN55:BO55"/>
    <mergeCell ref="B9:C12"/>
    <mergeCell ref="M50:N50"/>
    <mergeCell ref="M51:N51"/>
    <mergeCell ref="M52:N52"/>
    <mergeCell ref="M53:N53"/>
    <mergeCell ref="M33:M36"/>
    <mergeCell ref="M37:M40"/>
    <mergeCell ref="M41:M44"/>
    <mergeCell ref="M45:M46"/>
    <mergeCell ref="B33:K36"/>
    <mergeCell ref="M15:M18"/>
    <mergeCell ref="M19:M21"/>
    <mergeCell ref="L28:O28"/>
    <mergeCell ref="L29:O29"/>
  </mergeCells>
  <phoneticPr fontId="2"/>
  <conditionalFormatting sqref="P48:CX48 P30:CY31">
    <cfRule type="colorScale" priority="2761">
      <colorScale>
        <cfvo type="min"/>
        <cfvo type="num" val="0"/>
        <cfvo type="max"/>
        <color theme="4" tint="0.39997558519241921"/>
        <color theme="0"/>
        <color rgb="FFFF9999"/>
      </colorScale>
    </cfRule>
  </conditionalFormatting>
  <conditionalFormatting sqref="P15:CY26 DA15:DA26 DA33:DA47">
    <cfRule type="cellIs" dxfId="78" priority="2415" operator="equal">
      <formula>$DA$25</formula>
    </cfRule>
    <cfRule type="cellIs" dxfId="77" priority="2416" operator="equal">
      <formula>-×</formula>
    </cfRule>
    <cfRule type="cellIs" dxfId="76" priority="2417" operator="equal">
      <formula>"△×"</formula>
    </cfRule>
    <cfRule type="cellIs" dxfId="75" priority="2418" operator="equal">
      <formula>"○-"</formula>
    </cfRule>
    <cfRule type="cellIs" dxfId="74" priority="2419" operator="equal">
      <formula>"○△"</formula>
    </cfRule>
    <cfRule type="cellIs" dxfId="73" priority="2420" operator="equal">
      <formula>"×-"</formula>
    </cfRule>
    <cfRule type="cellIs" dxfId="72" priority="2421" operator="equal">
      <formula>"×△"</formula>
    </cfRule>
    <cfRule type="cellIs" dxfId="71" priority="2422" operator="equal">
      <formula>"△○"</formula>
    </cfRule>
    <cfRule type="cellIs" dxfId="70" priority="2423" operator="equal">
      <formula>-○</formula>
    </cfRule>
    <cfRule type="cellIs" dxfId="69" priority="2424" operator="equal">
      <formula>$DA$15</formula>
    </cfRule>
  </conditionalFormatting>
  <conditionalFormatting sqref="P27:CY29 P13:CY13">
    <cfRule type="colorScale" priority="2560">
      <colorScale>
        <cfvo type="min"/>
        <cfvo type="max"/>
        <color theme="0"/>
        <color rgb="FFFF6600"/>
      </colorScale>
    </cfRule>
  </conditionalFormatting>
  <conditionalFormatting sqref="P33:CY33">
    <cfRule type="cellIs" dxfId="68" priority="2769" operator="greaterThanOrEqual">
      <formula>$DD$33</formula>
    </cfRule>
    <cfRule type="cellIs" dxfId="67" priority="2770" operator="greaterThanOrEqual">
      <formula>$DE$33</formula>
    </cfRule>
    <cfRule type="cellIs" dxfId="66" priority="2771" operator="lessThanOrEqual">
      <formula>$DI$33</formula>
    </cfRule>
    <cfRule type="cellIs" dxfId="65" priority="2772" operator="lessThanOrEqual">
      <formula>$DH$33</formula>
    </cfRule>
    <cfRule type="iconSet" priority="2773">
      <iconSet iconSet="3ArrowsGray">
        <cfvo type="percent" val="0"/>
        <cfvo type="formula" val="$DG$33"/>
        <cfvo type="formula" val="$DF$33"/>
      </iconSet>
    </cfRule>
  </conditionalFormatting>
  <conditionalFormatting sqref="P33:CY47">
    <cfRule type="cellIs" dxfId="64" priority="1" operator="equal">
      <formula>"-"</formula>
    </cfRule>
  </conditionalFormatting>
  <conditionalFormatting sqref="P34:CY34">
    <cfRule type="cellIs" dxfId="63" priority="2774" operator="greaterThanOrEqual">
      <formula>$DD$34</formula>
    </cfRule>
    <cfRule type="cellIs" dxfId="62" priority="2775" operator="greaterThanOrEqual">
      <formula>$DE$34</formula>
    </cfRule>
    <cfRule type="cellIs" dxfId="61" priority="2776" operator="lessThanOrEqual">
      <formula>$DI$34</formula>
    </cfRule>
    <cfRule type="cellIs" dxfId="60" priority="2777" operator="lessThanOrEqual">
      <formula>$DH$34</formula>
    </cfRule>
    <cfRule type="iconSet" priority="2778">
      <iconSet iconSet="3ArrowsGray">
        <cfvo type="percent" val="0"/>
        <cfvo type="formula" val="$DG$34"/>
        <cfvo type="formula" val="$DF$34"/>
      </iconSet>
    </cfRule>
  </conditionalFormatting>
  <conditionalFormatting sqref="P35:CY35">
    <cfRule type="cellIs" dxfId="59" priority="2779" operator="greaterThanOrEqual">
      <formula>$DD$35</formula>
    </cfRule>
    <cfRule type="cellIs" dxfId="58" priority="2780" operator="greaterThanOrEqual">
      <formula>$DE$35</formula>
    </cfRule>
    <cfRule type="cellIs" dxfId="57" priority="2781" operator="lessThanOrEqual">
      <formula>$DI$35</formula>
    </cfRule>
    <cfRule type="cellIs" dxfId="56" priority="2782" operator="lessThanOrEqual">
      <formula>$DH$35</formula>
    </cfRule>
    <cfRule type="iconSet" priority="2783">
      <iconSet iconSet="3ArrowsGray">
        <cfvo type="percent" val="0"/>
        <cfvo type="formula" val="$DG$35"/>
        <cfvo type="formula" val="$DF$35"/>
      </iconSet>
    </cfRule>
  </conditionalFormatting>
  <conditionalFormatting sqref="P36:CY36">
    <cfRule type="cellIs" dxfId="55" priority="2784" operator="greaterThanOrEqual">
      <formula>$DD$36</formula>
    </cfRule>
    <cfRule type="cellIs" dxfId="54" priority="2822" operator="greaterThanOrEqual">
      <formula>$DE$36</formula>
    </cfRule>
    <cfRule type="cellIs" dxfId="53" priority="2823" operator="lessThanOrEqual">
      <formula>$DI$36</formula>
    </cfRule>
    <cfRule type="cellIs" dxfId="52" priority="2824" operator="lessThanOrEqual">
      <formula>$DH$36</formula>
    </cfRule>
    <cfRule type="iconSet" priority="2825">
      <iconSet iconSet="3ArrowsGray">
        <cfvo type="percent" val="0"/>
        <cfvo type="formula" val="$DG$36"/>
        <cfvo type="formula" val="$DF$36"/>
      </iconSet>
    </cfRule>
  </conditionalFormatting>
  <conditionalFormatting sqref="P37:CY37">
    <cfRule type="cellIs" dxfId="51" priority="2785" operator="greaterThanOrEqual">
      <formula>$DD$37</formula>
    </cfRule>
    <cfRule type="cellIs" dxfId="50" priority="2786" operator="greaterThanOrEqual">
      <formula>$DE$37</formula>
    </cfRule>
    <cfRule type="cellIs" dxfId="49" priority="2787" operator="lessThanOrEqual">
      <formula>$DI$37</formula>
    </cfRule>
    <cfRule type="cellIs" dxfId="48" priority="2788" operator="lessThanOrEqual">
      <formula>$DH$37</formula>
    </cfRule>
    <cfRule type="iconSet" priority="2789">
      <iconSet iconSet="3ArrowsGray">
        <cfvo type="percent" val="0"/>
        <cfvo type="formula" val="$DG$37"/>
        <cfvo type="formula" val="$DF$37"/>
      </iconSet>
    </cfRule>
  </conditionalFormatting>
  <conditionalFormatting sqref="P38:CY38">
    <cfRule type="cellIs" dxfId="47" priority="2790" operator="greaterThanOrEqual">
      <formula>$DD$38</formula>
    </cfRule>
    <cfRule type="cellIs" dxfId="46" priority="2791" operator="greaterThanOrEqual">
      <formula>$DE$38</formula>
    </cfRule>
    <cfRule type="cellIs" dxfId="45" priority="2792" operator="lessThanOrEqual">
      <formula>$DI$38</formula>
    </cfRule>
    <cfRule type="cellIs" dxfId="44" priority="2793" operator="lessThanOrEqual">
      <formula>$DH$38</formula>
    </cfRule>
    <cfRule type="iconSet" priority="2794">
      <iconSet iconSet="3ArrowsGray">
        <cfvo type="percent" val="0"/>
        <cfvo type="formula" val="$DG$38"/>
        <cfvo type="formula" val="$DF$38"/>
      </iconSet>
    </cfRule>
  </conditionalFormatting>
  <conditionalFormatting sqref="P39:CY39">
    <cfRule type="cellIs" dxfId="43" priority="2795" operator="greaterThanOrEqual">
      <formula>$DD$39</formula>
    </cfRule>
    <cfRule type="cellIs" dxfId="42" priority="2796" operator="greaterThanOrEqual">
      <formula>$DE$39</formula>
    </cfRule>
    <cfRule type="cellIs" dxfId="41" priority="2797" operator="lessThanOrEqual">
      <formula>$DI$39</formula>
    </cfRule>
    <cfRule type="cellIs" dxfId="40" priority="2798" operator="lessThanOrEqual">
      <formula>$DH$39</formula>
    </cfRule>
    <cfRule type="iconSet" priority="2799">
      <iconSet iconSet="3ArrowsGray">
        <cfvo type="percent" val="0"/>
        <cfvo type="formula" val="$DG$39"/>
        <cfvo type="formula" val="$DF$39"/>
      </iconSet>
    </cfRule>
  </conditionalFormatting>
  <conditionalFormatting sqref="P40:CY40">
    <cfRule type="cellIs" dxfId="39" priority="2800" operator="greaterThanOrEqual">
      <formula>$DD$40</formula>
    </cfRule>
    <cfRule type="cellIs" dxfId="38" priority="2801" operator="greaterThanOrEqual">
      <formula>$DE$40</formula>
    </cfRule>
    <cfRule type="cellIs" dxfId="37" priority="2802" operator="lessThanOrEqual">
      <formula>$DI$40</formula>
    </cfRule>
    <cfRule type="cellIs" dxfId="36" priority="2803" operator="lessThanOrEqual">
      <formula>$DH$40</formula>
    </cfRule>
    <cfRule type="iconSet" priority="2804">
      <iconSet iconSet="3ArrowsGray">
        <cfvo type="percent" val="0"/>
        <cfvo type="formula" val="$DG$40"/>
        <cfvo type="formula" val="$DF$40"/>
      </iconSet>
    </cfRule>
  </conditionalFormatting>
  <conditionalFormatting sqref="P41:CY41">
    <cfRule type="cellIs" dxfId="35" priority="2805" operator="greaterThanOrEqual">
      <formula>$DD$41</formula>
    </cfRule>
    <cfRule type="cellIs" dxfId="34" priority="2806" operator="greaterThanOrEqual">
      <formula>$DE$41</formula>
    </cfRule>
    <cfRule type="cellIs" dxfId="33" priority="2807" operator="lessThanOrEqual">
      <formula>$DI$41</formula>
    </cfRule>
    <cfRule type="cellIs" dxfId="32" priority="2808" operator="lessThanOrEqual">
      <formula>$DH$41</formula>
    </cfRule>
    <cfRule type="iconSet" priority="2809">
      <iconSet iconSet="3ArrowsGray">
        <cfvo type="percent" val="0"/>
        <cfvo type="formula" val="$DG$41"/>
        <cfvo type="formula" val="$DF$41"/>
      </iconSet>
    </cfRule>
  </conditionalFormatting>
  <conditionalFormatting sqref="P42:CY42">
    <cfRule type="cellIs" dxfId="31" priority="2810" operator="greaterThanOrEqual">
      <formula>$DD$42</formula>
    </cfRule>
    <cfRule type="cellIs" dxfId="30" priority="2811" operator="greaterThanOrEqual">
      <formula>$DE$42</formula>
    </cfRule>
    <cfRule type="cellIs" dxfId="29" priority="2812" operator="lessThanOrEqual">
      <formula>$DI$42</formula>
    </cfRule>
    <cfRule type="cellIs" dxfId="28" priority="2813" operator="lessThanOrEqual">
      <formula>$DH$42</formula>
    </cfRule>
    <cfRule type="iconSet" priority="2814">
      <iconSet iconSet="3ArrowsGray">
        <cfvo type="percent" val="0"/>
        <cfvo type="formula" val="$DG$42"/>
        <cfvo type="formula" val="$DF$42"/>
      </iconSet>
    </cfRule>
  </conditionalFormatting>
  <conditionalFormatting sqref="P43:CY43">
    <cfRule type="cellIs" dxfId="27" priority="2815" operator="greaterThanOrEqual">
      <formula>$DD$43</formula>
    </cfRule>
    <cfRule type="cellIs" dxfId="26" priority="2816" operator="greaterThanOrEqual">
      <formula>$DE$43</formula>
    </cfRule>
    <cfRule type="cellIs" dxfId="25" priority="2817" operator="lessThanOrEqual">
      <formula>$DI$43</formula>
    </cfRule>
    <cfRule type="cellIs" dxfId="24" priority="2818" operator="lessThanOrEqual">
      <formula>$DH$43</formula>
    </cfRule>
    <cfRule type="iconSet" priority="2819">
      <iconSet iconSet="3ArrowsGray">
        <cfvo type="percent" val="0"/>
        <cfvo type="formula" val="$DG$43"/>
        <cfvo type="formula" val="$DF$43"/>
      </iconSet>
    </cfRule>
  </conditionalFormatting>
  <conditionalFormatting sqref="P44:CY46">
    <cfRule type="cellIs" dxfId="23" priority="2" operator="greaterThanOrEqual">
      <formula>$DD$44</formula>
    </cfRule>
    <cfRule type="cellIs" dxfId="22" priority="3" operator="greaterThanOrEqual">
      <formula>$DE$44</formula>
    </cfRule>
    <cfRule type="cellIs" dxfId="21" priority="7" operator="lessThanOrEqual">
      <formula>$DI$44</formula>
    </cfRule>
    <cfRule type="cellIs" dxfId="20" priority="2820" operator="lessThanOrEqual">
      <formula>$DH$44</formula>
    </cfRule>
    <cfRule type="iconSet" priority="2821">
      <iconSet iconSet="3ArrowsGray">
        <cfvo type="percent" val="0"/>
        <cfvo type="formula" val="$DH$44"/>
        <cfvo type="formula" val="$DE$44" gte="0"/>
      </iconSet>
    </cfRule>
  </conditionalFormatting>
  <conditionalFormatting sqref="P56:CY56 P58:CY60 P64:CY64">
    <cfRule type="colorScale" priority="2564">
      <colorScale>
        <cfvo type="min"/>
        <cfvo type="max"/>
        <color theme="0"/>
        <color rgb="FFFF6600"/>
      </colorScale>
    </cfRule>
  </conditionalFormatting>
  <conditionalFormatting sqref="P61:CY63">
    <cfRule type="colorScale" priority="5">
      <colorScale>
        <cfvo type="min"/>
        <cfvo type="max"/>
        <color theme="0"/>
        <color rgb="FFFF6600"/>
      </colorScale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DC97"/>
  <sheetViews>
    <sheetView showGridLines="0" zoomScale="40" zoomScaleNormal="40" zoomScaleSheetLayoutView="85" workbookViewId="0">
      <selection activeCell="AD104" sqref="AD104"/>
    </sheetView>
  </sheetViews>
  <sheetFormatPr defaultColWidth="2.625" defaultRowHeight="11.25" x14ac:dyDescent="0.15"/>
  <cols>
    <col min="1" max="1" width="4" style="1" customWidth="1"/>
    <col min="2" max="2" width="8.875" style="1" customWidth="1"/>
    <col min="3" max="13" width="2.375" style="1" customWidth="1"/>
    <col min="14" max="14" width="12" style="1" customWidth="1"/>
    <col min="15" max="15" width="11" style="1" customWidth="1"/>
    <col min="16" max="103" width="3.625" style="1" customWidth="1"/>
    <col min="104" max="104" width="5.375" style="1" customWidth="1"/>
    <col min="105" max="105" width="5.625" style="5" customWidth="1"/>
    <col min="106" max="106" width="9.5" style="5" bestFit="1" customWidth="1"/>
    <col min="107" max="107" width="14.125" style="5" customWidth="1"/>
    <col min="108" max="108" width="3.875" style="1" customWidth="1"/>
    <col min="109" max="109" width="5.75" style="1" customWidth="1"/>
    <col min="110" max="222" width="4.75" style="1" customWidth="1"/>
    <col min="223" max="16384" width="2.625" style="1"/>
  </cols>
  <sheetData>
    <row r="2" spans="2:105" ht="36" customHeight="1" thickBot="1" x14ac:dyDescent="0.2">
      <c r="B2" s="336" t="s">
        <v>345</v>
      </c>
      <c r="C2" s="335"/>
      <c r="D2" s="335"/>
      <c r="E2" s="336" t="s">
        <v>290</v>
      </c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335"/>
      <c r="AA2" s="335"/>
      <c r="AB2" s="335"/>
      <c r="AC2" s="335"/>
      <c r="AD2" s="335"/>
      <c r="AE2" s="335"/>
      <c r="AF2" s="335"/>
      <c r="AG2" s="335"/>
      <c r="AH2" s="335"/>
      <c r="AI2" s="335"/>
      <c r="AJ2" s="335"/>
      <c r="AK2" s="335"/>
      <c r="AL2" s="335"/>
      <c r="AM2" s="335"/>
      <c r="AN2" s="335"/>
      <c r="AO2" s="335"/>
      <c r="AP2" s="335"/>
      <c r="AQ2" s="335"/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F2" s="335"/>
      <c r="BG2" s="335"/>
      <c r="BH2" s="335"/>
      <c r="BI2" s="335"/>
      <c r="BJ2" s="335"/>
      <c r="BK2" s="335"/>
      <c r="BL2" s="335"/>
      <c r="BM2" s="335"/>
      <c r="BN2" s="335"/>
      <c r="BO2" s="335"/>
      <c r="BP2" s="335"/>
      <c r="BQ2" s="335"/>
      <c r="BR2" s="335"/>
      <c r="BS2" s="335"/>
      <c r="BT2" s="335"/>
      <c r="BU2" s="335"/>
      <c r="BV2" s="335"/>
      <c r="BW2" s="335"/>
      <c r="BX2" s="335"/>
      <c r="BY2" s="335"/>
      <c r="BZ2" s="335"/>
      <c r="CA2" s="335"/>
      <c r="CB2" s="335"/>
      <c r="CC2" s="335"/>
      <c r="CD2" s="335"/>
      <c r="CE2" s="335"/>
      <c r="CF2" s="335"/>
      <c r="CG2" s="335"/>
      <c r="CH2" s="335"/>
      <c r="CI2" s="335"/>
      <c r="CJ2" s="335"/>
      <c r="CK2" s="335"/>
      <c r="CL2" s="335"/>
      <c r="CM2" s="335"/>
      <c r="CN2" s="335"/>
      <c r="CO2" s="335"/>
      <c r="CP2" s="335"/>
      <c r="CQ2" s="335"/>
      <c r="CR2" s="335"/>
      <c r="CS2" s="335"/>
      <c r="CT2" s="335"/>
      <c r="CU2" s="335"/>
      <c r="CV2" s="335"/>
      <c r="CY2" s="334" t="s">
        <v>342</v>
      </c>
    </row>
    <row r="3" spans="2:105" ht="14.1" customHeight="1" x14ac:dyDescent="0.15">
      <c r="B3" s="530" t="s">
        <v>220</v>
      </c>
      <c r="C3" s="531"/>
      <c r="D3" s="176"/>
      <c r="E3" s="176"/>
      <c r="F3" s="176"/>
      <c r="G3" s="176"/>
      <c r="H3" s="176"/>
      <c r="I3" s="176"/>
      <c r="J3" s="176"/>
      <c r="K3" s="176"/>
      <c r="L3" s="176"/>
      <c r="M3" s="593" t="s">
        <v>25</v>
      </c>
      <c r="N3" s="594"/>
      <c r="O3" s="595"/>
      <c r="P3" s="91" t="s">
        <v>58</v>
      </c>
      <c r="Q3" s="23"/>
      <c r="R3" s="92"/>
      <c r="S3" s="91" t="s">
        <v>29</v>
      </c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92"/>
      <c r="AH3" s="91" t="s">
        <v>58</v>
      </c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92"/>
      <c r="AT3" s="91" t="s">
        <v>29</v>
      </c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31"/>
      <c r="BT3" s="23"/>
      <c r="BU3" s="23"/>
      <c r="BV3" s="23"/>
      <c r="BW3" s="92"/>
      <c r="BX3" s="91" t="s">
        <v>59</v>
      </c>
      <c r="BY3" s="23"/>
      <c r="BZ3" s="23"/>
      <c r="CA3" s="3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23"/>
      <c r="CT3" s="19"/>
      <c r="CU3" s="19"/>
      <c r="CV3" s="19"/>
      <c r="CW3" s="19"/>
      <c r="CX3" s="19"/>
      <c r="CY3" s="35"/>
      <c r="CZ3" s="21"/>
    </row>
    <row r="4" spans="2:105" ht="14.1" customHeight="1" x14ac:dyDescent="0.15">
      <c r="B4" s="532"/>
      <c r="C4" s="533"/>
      <c r="D4" s="177"/>
      <c r="E4" s="177"/>
      <c r="F4" s="177"/>
      <c r="G4" s="177"/>
      <c r="H4" s="177"/>
      <c r="I4" s="177"/>
      <c r="J4" s="177"/>
      <c r="K4" s="177"/>
      <c r="L4" s="177"/>
      <c r="M4" s="596" t="s">
        <v>26</v>
      </c>
      <c r="N4" s="597"/>
      <c r="O4" s="598"/>
      <c r="P4" s="241" t="s">
        <v>60</v>
      </c>
      <c r="Q4" s="242"/>
      <c r="R4" s="243"/>
      <c r="S4" s="241" t="s">
        <v>61</v>
      </c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3"/>
      <c r="AH4" s="241" t="s">
        <v>62</v>
      </c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3"/>
      <c r="AT4" s="244" t="s">
        <v>63</v>
      </c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6"/>
      <c r="BG4" s="245" t="s">
        <v>64</v>
      </c>
      <c r="BH4" s="244"/>
      <c r="BI4" s="245"/>
      <c r="BJ4" s="245"/>
      <c r="BK4" s="245"/>
      <c r="BL4" s="245"/>
      <c r="BM4" s="245"/>
      <c r="BN4" s="245"/>
      <c r="BO4" s="245"/>
      <c r="BP4" s="245"/>
      <c r="BQ4" s="245"/>
      <c r="BR4" s="245"/>
      <c r="BS4" s="247"/>
      <c r="BT4" s="245"/>
      <c r="BU4" s="245"/>
      <c r="BV4" s="245"/>
      <c r="BW4" s="248"/>
      <c r="BX4" s="241" t="s">
        <v>65</v>
      </c>
      <c r="BY4" s="242"/>
      <c r="BZ4" s="242"/>
      <c r="CA4" s="249"/>
      <c r="CB4" s="250"/>
      <c r="CC4" s="250"/>
      <c r="CD4" s="250"/>
      <c r="CE4" s="250"/>
      <c r="CF4" s="250"/>
      <c r="CG4" s="250"/>
      <c r="CH4" s="250"/>
      <c r="CI4" s="250"/>
      <c r="CJ4" s="250"/>
      <c r="CK4" s="250"/>
      <c r="CL4" s="250"/>
      <c r="CM4" s="250"/>
      <c r="CN4" s="250"/>
      <c r="CO4" s="250"/>
      <c r="CP4" s="250"/>
      <c r="CQ4" s="250"/>
      <c r="CR4" s="250"/>
      <c r="CS4" s="242"/>
      <c r="CT4" s="251"/>
      <c r="CU4" s="251"/>
      <c r="CV4" s="251"/>
      <c r="CW4" s="251"/>
      <c r="CX4" s="251"/>
      <c r="CY4" s="252"/>
      <c r="CZ4" s="21"/>
    </row>
    <row r="5" spans="2:105" ht="14.1" customHeight="1" x14ac:dyDescent="0.15">
      <c r="B5" s="532"/>
      <c r="C5" s="533"/>
      <c r="D5" s="177"/>
      <c r="E5" s="177"/>
      <c r="F5" s="177"/>
      <c r="G5" s="177"/>
      <c r="H5" s="177"/>
      <c r="I5" s="177"/>
      <c r="J5" s="177"/>
      <c r="K5" s="177"/>
      <c r="L5" s="177"/>
      <c r="M5" s="599" t="s">
        <v>2</v>
      </c>
      <c r="N5" s="600"/>
      <c r="O5" s="601"/>
      <c r="P5" s="194" t="s">
        <v>66</v>
      </c>
      <c r="Q5" s="195"/>
      <c r="R5" s="196"/>
      <c r="S5" s="194"/>
      <c r="T5" s="195"/>
      <c r="U5" s="195"/>
      <c r="V5" s="195"/>
      <c r="W5" s="195"/>
      <c r="X5" s="195"/>
      <c r="Y5" s="195"/>
      <c r="Z5" s="195"/>
      <c r="AA5" s="195"/>
      <c r="AB5" s="195" t="s">
        <v>66</v>
      </c>
      <c r="AC5" s="195"/>
      <c r="AD5" s="195"/>
      <c r="AE5" s="195"/>
      <c r="AF5" s="195"/>
      <c r="AG5" s="196"/>
      <c r="AH5" s="194"/>
      <c r="AI5" s="195"/>
      <c r="AJ5" s="195"/>
      <c r="AK5" s="195"/>
      <c r="AL5" s="195"/>
      <c r="AM5" s="195"/>
      <c r="AN5" s="195"/>
      <c r="AO5" s="195"/>
      <c r="AP5" s="195" t="s">
        <v>66</v>
      </c>
      <c r="AQ5" s="195"/>
      <c r="AR5" s="195"/>
      <c r="AS5" s="196"/>
      <c r="AT5" s="194"/>
      <c r="AU5" s="195"/>
      <c r="AV5" s="195"/>
      <c r="AW5" s="195"/>
      <c r="AX5" s="195"/>
      <c r="AY5" s="195"/>
      <c r="AZ5" s="195"/>
      <c r="BA5" s="195"/>
      <c r="BB5" s="195" t="s">
        <v>66</v>
      </c>
      <c r="BC5" s="195"/>
      <c r="BD5" s="195"/>
      <c r="BE5" s="195"/>
      <c r="BF5" s="196"/>
      <c r="BG5" s="197"/>
      <c r="BH5" s="195"/>
      <c r="BI5" s="195"/>
      <c r="BJ5" s="195"/>
      <c r="BK5" s="195"/>
      <c r="BL5" s="195"/>
      <c r="BM5" s="195"/>
      <c r="BN5" s="195"/>
      <c r="BO5" s="195"/>
      <c r="BP5" s="195"/>
      <c r="BQ5" s="195"/>
      <c r="BR5" s="195"/>
      <c r="BS5" s="195"/>
      <c r="BT5" s="195" t="s">
        <v>66</v>
      </c>
      <c r="BU5" s="195"/>
      <c r="BV5" s="195"/>
      <c r="BW5" s="198"/>
      <c r="BX5" s="194"/>
      <c r="BY5" s="195"/>
      <c r="BZ5" s="195"/>
      <c r="CA5" s="195"/>
      <c r="CB5" s="195"/>
      <c r="CC5" s="195"/>
      <c r="CD5" s="195"/>
      <c r="CE5" s="195" t="s">
        <v>66</v>
      </c>
      <c r="CF5" s="195"/>
      <c r="CG5" s="195"/>
      <c r="CH5" s="195"/>
      <c r="CI5" s="195"/>
      <c r="CJ5" s="195"/>
      <c r="CK5" s="195"/>
      <c r="CL5" s="195"/>
      <c r="CM5" s="195"/>
      <c r="CN5" s="195"/>
      <c r="CO5" s="195"/>
      <c r="CP5" s="195"/>
      <c r="CQ5" s="195"/>
      <c r="CR5" s="195"/>
      <c r="CS5" s="195"/>
      <c r="CT5" s="195"/>
      <c r="CU5" s="195"/>
      <c r="CV5" s="195"/>
      <c r="CW5" s="195"/>
      <c r="CX5" s="195"/>
      <c r="CY5" s="196"/>
      <c r="CZ5" s="18"/>
      <c r="DA5" s="2"/>
    </row>
    <row r="6" spans="2:105" ht="14.1" customHeight="1" thickBot="1" x14ac:dyDescent="0.2">
      <c r="B6" s="534"/>
      <c r="C6" s="535"/>
      <c r="D6" s="178"/>
      <c r="E6" s="178"/>
      <c r="F6" s="178"/>
      <c r="G6" s="178"/>
      <c r="H6" s="178"/>
      <c r="I6" s="178"/>
      <c r="J6" s="178"/>
      <c r="K6" s="178"/>
      <c r="L6" s="178"/>
      <c r="M6" s="602" t="s">
        <v>1</v>
      </c>
      <c r="N6" s="603"/>
      <c r="O6" s="604"/>
      <c r="P6" s="189"/>
      <c r="Q6" s="190"/>
      <c r="R6" s="191"/>
      <c r="S6" s="189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1"/>
      <c r="AH6" s="189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1"/>
      <c r="AT6" s="189" t="s">
        <v>66</v>
      </c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1"/>
      <c r="BG6" s="192"/>
      <c r="BH6" s="190"/>
      <c r="BI6" s="190"/>
      <c r="BJ6" s="190"/>
      <c r="BK6" s="190"/>
      <c r="BL6" s="190"/>
      <c r="BM6" s="190"/>
      <c r="BN6" s="190"/>
      <c r="BO6" s="190"/>
      <c r="BP6" s="190"/>
      <c r="BQ6" s="190" t="s">
        <v>66</v>
      </c>
      <c r="BR6" s="190"/>
      <c r="BS6" s="190"/>
      <c r="BT6" s="190"/>
      <c r="BU6" s="190"/>
      <c r="BV6" s="190"/>
      <c r="BW6" s="193"/>
      <c r="BX6" s="189"/>
      <c r="BY6" s="190"/>
      <c r="BZ6" s="190"/>
      <c r="CA6" s="190"/>
      <c r="CB6" s="190"/>
      <c r="CC6" s="190"/>
      <c r="CD6" s="190"/>
      <c r="CE6" s="190"/>
      <c r="CF6" s="190"/>
      <c r="CG6" s="190"/>
      <c r="CH6" s="190"/>
      <c r="CI6" s="190"/>
      <c r="CJ6" s="190"/>
      <c r="CK6" s="190"/>
      <c r="CL6" s="190"/>
      <c r="CM6" s="190"/>
      <c r="CN6" s="190"/>
      <c r="CO6" s="190"/>
      <c r="CP6" s="190"/>
      <c r="CQ6" s="190"/>
      <c r="CR6" s="190"/>
      <c r="CS6" s="190"/>
      <c r="CT6" s="190"/>
      <c r="CU6" s="190"/>
      <c r="CV6" s="190"/>
      <c r="CW6" s="190"/>
      <c r="CX6" s="190"/>
      <c r="CY6" s="191"/>
      <c r="CZ6" s="18"/>
      <c r="DA6" s="2"/>
    </row>
    <row r="7" spans="2:105" ht="6" customHeight="1" x14ac:dyDescent="0.15">
      <c r="C7" s="59"/>
      <c r="D7" s="59"/>
      <c r="E7" s="59"/>
      <c r="F7" s="59"/>
      <c r="G7" s="59"/>
      <c r="H7" s="59"/>
      <c r="I7" s="59"/>
      <c r="J7" s="59"/>
      <c r="K7" s="59"/>
      <c r="L7" s="59"/>
      <c r="M7" s="63"/>
      <c r="N7" s="63"/>
      <c r="O7" s="6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2"/>
    </row>
    <row r="8" spans="2:105" ht="18.75" customHeight="1" thickBot="1" x14ac:dyDescent="0.2">
      <c r="B8" s="451" t="s">
        <v>350</v>
      </c>
      <c r="C8" s="59"/>
      <c r="D8" s="59"/>
      <c r="E8" s="59"/>
      <c r="F8" s="59"/>
      <c r="G8" s="59"/>
      <c r="H8" s="59"/>
      <c r="I8" s="59"/>
      <c r="J8" s="59"/>
      <c r="K8" s="59"/>
      <c r="L8" s="59"/>
      <c r="M8" s="63"/>
      <c r="N8" s="63"/>
      <c r="O8" s="6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2"/>
    </row>
    <row r="9" spans="2:105" ht="15.95" customHeight="1" thickBot="1" x14ac:dyDescent="0.2">
      <c r="B9" s="213" t="s">
        <v>315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22"/>
      <c r="O9" s="222"/>
      <c r="P9" s="216">
        <v>22</v>
      </c>
      <c r="Q9" s="216">
        <v>23</v>
      </c>
      <c r="R9" s="223">
        <v>24</v>
      </c>
      <c r="S9" s="215">
        <v>25</v>
      </c>
      <c r="T9" s="216">
        <v>26</v>
      </c>
      <c r="U9" s="216">
        <v>27</v>
      </c>
      <c r="V9" s="216">
        <v>28</v>
      </c>
      <c r="W9" s="216">
        <v>29</v>
      </c>
      <c r="X9" s="216">
        <v>30</v>
      </c>
      <c r="Y9" s="216">
        <v>31</v>
      </c>
      <c r="Z9" s="216">
        <v>32</v>
      </c>
      <c r="AA9" s="216">
        <v>33</v>
      </c>
      <c r="AB9" s="216">
        <v>34</v>
      </c>
      <c r="AC9" s="216">
        <v>35</v>
      </c>
      <c r="AD9" s="216">
        <v>36</v>
      </c>
      <c r="AE9" s="216">
        <v>37</v>
      </c>
      <c r="AF9" s="216">
        <v>38</v>
      </c>
      <c r="AG9" s="219">
        <v>39</v>
      </c>
      <c r="AH9" s="216">
        <v>40</v>
      </c>
      <c r="AI9" s="216">
        <v>41</v>
      </c>
      <c r="AJ9" s="216">
        <v>42</v>
      </c>
      <c r="AK9" s="216">
        <v>43</v>
      </c>
      <c r="AL9" s="216">
        <v>44</v>
      </c>
      <c r="AM9" s="216">
        <v>45</v>
      </c>
      <c r="AN9" s="216">
        <v>46</v>
      </c>
      <c r="AO9" s="216">
        <v>47</v>
      </c>
      <c r="AP9" s="216">
        <v>48</v>
      </c>
      <c r="AQ9" s="216">
        <v>49</v>
      </c>
      <c r="AR9" s="216">
        <v>50</v>
      </c>
      <c r="AS9" s="219">
        <v>51</v>
      </c>
      <c r="AT9" s="216">
        <v>52</v>
      </c>
      <c r="AU9" s="216">
        <v>53</v>
      </c>
      <c r="AV9" s="216">
        <v>54</v>
      </c>
      <c r="AW9" s="216">
        <v>55</v>
      </c>
      <c r="AX9" s="216">
        <v>56</v>
      </c>
      <c r="AY9" s="216">
        <v>57</v>
      </c>
      <c r="AZ9" s="216">
        <v>58</v>
      </c>
      <c r="BA9" s="216">
        <v>59</v>
      </c>
      <c r="BB9" s="216">
        <v>60</v>
      </c>
      <c r="BC9" s="216">
        <v>61</v>
      </c>
      <c r="BD9" s="216">
        <v>62</v>
      </c>
      <c r="BE9" s="216">
        <v>63</v>
      </c>
      <c r="BF9" s="217">
        <v>64</v>
      </c>
      <c r="BG9" s="216">
        <v>65</v>
      </c>
      <c r="BH9" s="216">
        <v>66</v>
      </c>
      <c r="BI9" s="216">
        <v>67</v>
      </c>
      <c r="BJ9" s="216">
        <v>68</v>
      </c>
      <c r="BK9" s="216">
        <v>69</v>
      </c>
      <c r="BL9" s="216">
        <v>70</v>
      </c>
      <c r="BM9" s="216">
        <v>71</v>
      </c>
      <c r="BN9" s="216">
        <v>72</v>
      </c>
      <c r="BO9" s="216">
        <v>73</v>
      </c>
      <c r="BP9" s="216">
        <v>74</v>
      </c>
      <c r="BQ9" s="216">
        <v>75</v>
      </c>
      <c r="BR9" s="216">
        <v>76</v>
      </c>
      <c r="BS9" s="218">
        <v>77</v>
      </c>
      <c r="BT9" s="216">
        <v>78</v>
      </c>
      <c r="BU9" s="216">
        <v>79</v>
      </c>
      <c r="BV9" s="216">
        <v>80</v>
      </c>
      <c r="BW9" s="217">
        <v>81</v>
      </c>
      <c r="BX9" s="216">
        <v>82</v>
      </c>
      <c r="BY9" s="216">
        <v>83</v>
      </c>
      <c r="BZ9" s="216">
        <v>84</v>
      </c>
      <c r="CA9" s="218">
        <v>85</v>
      </c>
      <c r="CB9" s="218">
        <v>86</v>
      </c>
      <c r="CC9" s="218">
        <v>87</v>
      </c>
      <c r="CD9" s="218">
        <v>88</v>
      </c>
      <c r="CE9" s="218">
        <v>89</v>
      </c>
      <c r="CF9" s="218">
        <v>90</v>
      </c>
      <c r="CG9" s="218">
        <v>91</v>
      </c>
      <c r="CH9" s="218">
        <v>92</v>
      </c>
      <c r="CI9" s="218">
        <v>93</v>
      </c>
      <c r="CJ9" s="218">
        <v>94</v>
      </c>
      <c r="CK9" s="218">
        <v>95</v>
      </c>
      <c r="CL9" s="218">
        <v>96</v>
      </c>
      <c r="CM9" s="218">
        <v>97</v>
      </c>
      <c r="CN9" s="218">
        <v>98</v>
      </c>
      <c r="CO9" s="218">
        <v>99</v>
      </c>
      <c r="CP9" s="218">
        <v>100</v>
      </c>
      <c r="CQ9" s="218">
        <v>101</v>
      </c>
      <c r="CR9" s="218">
        <v>102</v>
      </c>
      <c r="CS9" s="218">
        <v>103</v>
      </c>
      <c r="CT9" s="218">
        <v>104</v>
      </c>
      <c r="CU9" s="218">
        <v>105</v>
      </c>
      <c r="CV9" s="218">
        <v>106</v>
      </c>
      <c r="CW9" s="218">
        <v>107</v>
      </c>
      <c r="CX9" s="218">
        <v>108</v>
      </c>
      <c r="CY9" s="219">
        <v>109</v>
      </c>
      <c r="CZ9" s="33"/>
      <c r="DA9" s="2"/>
    </row>
    <row r="10" spans="2:105" ht="20.25" customHeight="1" x14ac:dyDescent="0.15">
      <c r="B10" s="351" t="s">
        <v>3</v>
      </c>
      <c r="C10" s="352"/>
      <c r="D10" s="352"/>
      <c r="E10" s="352"/>
      <c r="F10" s="352"/>
      <c r="G10" s="352"/>
      <c r="H10" s="352"/>
      <c r="I10" s="352"/>
      <c r="J10" s="352"/>
      <c r="K10" s="650" t="s">
        <v>158</v>
      </c>
      <c r="L10" s="651"/>
      <c r="M10" s="651"/>
      <c r="N10" s="651"/>
      <c r="O10" s="652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6"/>
      <c r="CZ10" s="414"/>
      <c r="DA10" s="2"/>
    </row>
    <row r="11" spans="2:105" ht="20.25" customHeight="1" x14ac:dyDescent="0.15">
      <c r="B11" s="353"/>
      <c r="C11" s="354"/>
      <c r="D11" s="354"/>
      <c r="E11" s="354"/>
      <c r="F11" s="354"/>
      <c r="G11" s="354"/>
      <c r="H11" s="354"/>
      <c r="I11" s="354"/>
      <c r="J11" s="354"/>
      <c r="K11" s="653"/>
      <c r="L11" s="654"/>
      <c r="M11" s="654"/>
      <c r="N11" s="654"/>
      <c r="O11" s="655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9"/>
      <c r="CZ11" s="414"/>
      <c r="DA11" s="2"/>
    </row>
    <row r="12" spans="2:105" ht="20.25" customHeight="1" x14ac:dyDescent="0.15">
      <c r="B12" s="353"/>
      <c r="C12" s="354"/>
      <c r="D12" s="354"/>
      <c r="E12" s="354"/>
      <c r="F12" s="354"/>
      <c r="G12" s="354"/>
      <c r="H12" s="354"/>
      <c r="I12" s="354"/>
      <c r="J12" s="354"/>
      <c r="K12" s="653"/>
      <c r="L12" s="654"/>
      <c r="M12" s="654"/>
      <c r="N12" s="654"/>
      <c r="O12" s="655"/>
      <c r="P12" s="409"/>
      <c r="Q12" s="410"/>
      <c r="R12" s="410"/>
      <c r="S12" s="410"/>
      <c r="T12" s="410"/>
      <c r="U12" s="410"/>
      <c r="V12" s="410"/>
      <c r="W12" s="410"/>
      <c r="X12" s="410"/>
      <c r="Y12" s="410"/>
      <c r="Z12" s="410"/>
      <c r="AA12" s="410"/>
      <c r="AB12" s="410"/>
      <c r="AC12" s="410"/>
      <c r="AD12" s="410"/>
      <c r="AE12" s="410"/>
      <c r="AF12" s="410"/>
      <c r="AG12" s="410"/>
      <c r="AH12" s="410"/>
      <c r="AI12" s="410"/>
      <c r="AJ12" s="410"/>
      <c r="AK12" s="410"/>
      <c r="AL12" s="410"/>
      <c r="AM12" s="410"/>
      <c r="AN12" s="410"/>
      <c r="AO12" s="410"/>
      <c r="AP12" s="410"/>
      <c r="AQ12" s="410"/>
      <c r="AR12" s="410"/>
      <c r="AS12" s="410"/>
      <c r="AT12" s="410"/>
      <c r="AU12" s="410"/>
      <c r="AV12" s="410"/>
      <c r="AW12" s="410"/>
      <c r="AX12" s="410"/>
      <c r="AY12" s="410"/>
      <c r="AZ12" s="410"/>
      <c r="BA12" s="410"/>
      <c r="BB12" s="410"/>
      <c r="BC12" s="410"/>
      <c r="BD12" s="410"/>
      <c r="BE12" s="410"/>
      <c r="BF12" s="410"/>
      <c r="BG12" s="410"/>
      <c r="BH12" s="410"/>
      <c r="BI12" s="410"/>
      <c r="BJ12" s="410"/>
      <c r="BK12" s="410"/>
      <c r="BL12" s="410"/>
      <c r="BM12" s="410"/>
      <c r="BN12" s="411"/>
      <c r="BO12" s="411"/>
      <c r="BP12" s="411"/>
      <c r="BQ12" s="411"/>
      <c r="BR12" s="411"/>
      <c r="BS12" s="411"/>
      <c r="BT12" s="411"/>
      <c r="BU12" s="411"/>
      <c r="BV12" s="411"/>
      <c r="BW12" s="411"/>
      <c r="BX12" s="411"/>
      <c r="BY12" s="411"/>
      <c r="BZ12" s="411"/>
      <c r="CA12" s="411"/>
      <c r="CB12" s="411"/>
      <c r="CC12" s="411"/>
      <c r="CD12" s="411"/>
      <c r="CE12" s="411"/>
      <c r="CF12" s="411"/>
      <c r="CG12" s="411"/>
      <c r="CH12" s="411"/>
      <c r="CI12" s="411"/>
      <c r="CJ12" s="411"/>
      <c r="CK12" s="411"/>
      <c r="CL12" s="411"/>
      <c r="CM12" s="411"/>
      <c r="CN12" s="411"/>
      <c r="CO12" s="411"/>
      <c r="CP12" s="411"/>
      <c r="CQ12" s="411"/>
      <c r="CR12" s="411"/>
      <c r="CS12" s="411"/>
      <c r="CT12" s="411"/>
      <c r="CU12" s="411"/>
      <c r="CV12" s="411"/>
      <c r="CW12" s="411"/>
      <c r="CX12" s="411"/>
      <c r="CY12" s="412"/>
      <c r="CZ12" s="414"/>
      <c r="DA12" s="2"/>
    </row>
    <row r="13" spans="2:105" ht="20.25" customHeight="1" x14ac:dyDescent="0.15">
      <c r="B13" s="353"/>
      <c r="C13" s="354"/>
      <c r="D13" s="354"/>
      <c r="E13" s="354"/>
      <c r="F13" s="354"/>
      <c r="G13" s="354"/>
      <c r="H13" s="354"/>
      <c r="I13" s="354"/>
      <c r="J13" s="354"/>
      <c r="K13" s="653" t="s">
        <v>226</v>
      </c>
      <c r="L13" s="654"/>
      <c r="M13" s="654"/>
      <c r="N13" s="654"/>
      <c r="O13" s="655"/>
      <c r="P13" s="413"/>
      <c r="Q13" s="406"/>
      <c r="R13" s="406"/>
      <c r="S13" s="406"/>
      <c r="T13" s="406"/>
      <c r="U13" s="406"/>
      <c r="V13" s="406"/>
      <c r="W13" s="406"/>
      <c r="X13" s="406"/>
      <c r="Y13" s="406"/>
      <c r="Z13" s="406"/>
      <c r="AA13" s="406"/>
      <c r="AB13" s="406"/>
      <c r="AC13" s="406"/>
      <c r="AD13" s="406"/>
      <c r="AE13" s="406"/>
      <c r="AF13" s="406"/>
      <c r="AG13" s="406"/>
      <c r="AH13" s="406"/>
      <c r="AI13" s="406"/>
      <c r="AJ13" s="406"/>
      <c r="AK13" s="406"/>
      <c r="AL13" s="406"/>
      <c r="AM13" s="406"/>
      <c r="AN13" s="406"/>
      <c r="AO13" s="406"/>
      <c r="AP13" s="406"/>
      <c r="AQ13" s="406"/>
      <c r="AR13" s="406"/>
      <c r="AS13" s="406"/>
      <c r="AT13" s="406"/>
      <c r="AU13" s="406"/>
      <c r="AV13" s="406"/>
      <c r="AW13" s="406"/>
      <c r="AX13" s="406"/>
      <c r="AY13" s="406"/>
      <c r="AZ13" s="406"/>
      <c r="BA13" s="406"/>
      <c r="BB13" s="406"/>
      <c r="BC13" s="406"/>
      <c r="BD13" s="406"/>
      <c r="BE13" s="406"/>
      <c r="BF13" s="406"/>
      <c r="BG13" s="406"/>
      <c r="BH13" s="406"/>
      <c r="BI13" s="406"/>
      <c r="BJ13" s="406"/>
      <c r="BK13" s="406"/>
      <c r="BL13" s="406"/>
      <c r="BM13" s="406"/>
      <c r="BN13" s="407"/>
      <c r="BO13" s="407"/>
      <c r="BP13" s="407"/>
      <c r="BQ13" s="407"/>
      <c r="BR13" s="407"/>
      <c r="BS13" s="407"/>
      <c r="BT13" s="407"/>
      <c r="BU13" s="407"/>
      <c r="BV13" s="407"/>
      <c r="BW13" s="407"/>
      <c r="BX13" s="407"/>
      <c r="BY13" s="407"/>
      <c r="BZ13" s="407"/>
      <c r="CA13" s="407"/>
      <c r="CB13" s="407"/>
      <c r="CC13" s="407"/>
      <c r="CD13" s="407"/>
      <c r="CE13" s="407"/>
      <c r="CF13" s="407"/>
      <c r="CG13" s="407"/>
      <c r="CH13" s="407"/>
      <c r="CI13" s="407"/>
      <c r="CJ13" s="407"/>
      <c r="CK13" s="407"/>
      <c r="CL13" s="407"/>
      <c r="CM13" s="407"/>
      <c r="CN13" s="407"/>
      <c r="CO13" s="407"/>
      <c r="CP13" s="407"/>
      <c r="CQ13" s="407"/>
      <c r="CR13" s="407"/>
      <c r="CS13" s="407"/>
      <c r="CT13" s="407"/>
      <c r="CU13" s="407"/>
      <c r="CV13" s="407"/>
      <c r="CW13" s="407"/>
      <c r="CX13" s="407"/>
      <c r="CY13" s="408"/>
      <c r="CZ13" s="414"/>
      <c r="DA13" s="2"/>
    </row>
    <row r="14" spans="2:105" ht="20.25" customHeight="1" x14ac:dyDescent="0.15">
      <c r="B14" s="353"/>
      <c r="C14" s="354"/>
      <c r="D14" s="354"/>
      <c r="E14" s="354"/>
      <c r="F14" s="354"/>
      <c r="G14" s="354"/>
      <c r="H14" s="354"/>
      <c r="I14" s="354"/>
      <c r="J14" s="354"/>
      <c r="K14" s="653"/>
      <c r="L14" s="654"/>
      <c r="M14" s="654"/>
      <c r="N14" s="654"/>
      <c r="O14" s="655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9"/>
      <c r="CZ14" s="414"/>
      <c r="DA14" s="2"/>
    </row>
    <row r="15" spans="2:105" ht="20.25" customHeight="1" x14ac:dyDescent="0.15">
      <c r="B15" s="353"/>
      <c r="C15" s="354"/>
      <c r="D15" s="354"/>
      <c r="E15" s="354"/>
      <c r="F15" s="354"/>
      <c r="G15" s="354"/>
      <c r="H15" s="354"/>
      <c r="I15" s="354"/>
      <c r="J15" s="354"/>
      <c r="K15" s="653"/>
      <c r="L15" s="654"/>
      <c r="M15" s="654"/>
      <c r="N15" s="654"/>
      <c r="O15" s="655"/>
      <c r="P15" s="409"/>
      <c r="Q15" s="410"/>
      <c r="R15" s="410"/>
      <c r="S15" s="410"/>
      <c r="T15" s="410"/>
      <c r="U15" s="410"/>
      <c r="V15" s="410"/>
      <c r="W15" s="410"/>
      <c r="X15" s="410"/>
      <c r="Y15" s="410"/>
      <c r="Z15" s="410"/>
      <c r="AA15" s="410"/>
      <c r="AB15" s="410"/>
      <c r="AC15" s="410"/>
      <c r="AD15" s="410"/>
      <c r="AE15" s="410"/>
      <c r="AF15" s="410"/>
      <c r="AG15" s="410"/>
      <c r="AH15" s="410"/>
      <c r="AI15" s="410"/>
      <c r="AJ15" s="410"/>
      <c r="AK15" s="410"/>
      <c r="AL15" s="410"/>
      <c r="AM15" s="410"/>
      <c r="AN15" s="410"/>
      <c r="AO15" s="410"/>
      <c r="AP15" s="410"/>
      <c r="AQ15" s="410"/>
      <c r="AR15" s="410"/>
      <c r="AS15" s="410"/>
      <c r="AT15" s="410"/>
      <c r="AU15" s="410"/>
      <c r="AV15" s="410"/>
      <c r="AW15" s="410"/>
      <c r="AX15" s="410"/>
      <c r="AY15" s="410"/>
      <c r="AZ15" s="410"/>
      <c r="BA15" s="410"/>
      <c r="BB15" s="410"/>
      <c r="BC15" s="410"/>
      <c r="BD15" s="410"/>
      <c r="BE15" s="410"/>
      <c r="BF15" s="410"/>
      <c r="BG15" s="410"/>
      <c r="BH15" s="410"/>
      <c r="BI15" s="410"/>
      <c r="BJ15" s="410"/>
      <c r="BK15" s="410"/>
      <c r="BL15" s="410"/>
      <c r="BM15" s="410"/>
      <c r="BN15" s="411"/>
      <c r="BO15" s="411"/>
      <c r="BP15" s="411"/>
      <c r="BQ15" s="411"/>
      <c r="BR15" s="411"/>
      <c r="BS15" s="411"/>
      <c r="BT15" s="411"/>
      <c r="BU15" s="411"/>
      <c r="BV15" s="411"/>
      <c r="BW15" s="411"/>
      <c r="BX15" s="411"/>
      <c r="BY15" s="411"/>
      <c r="BZ15" s="411"/>
      <c r="CA15" s="411"/>
      <c r="CB15" s="411"/>
      <c r="CC15" s="411"/>
      <c r="CD15" s="411"/>
      <c r="CE15" s="411"/>
      <c r="CF15" s="411"/>
      <c r="CG15" s="411"/>
      <c r="CH15" s="411"/>
      <c r="CI15" s="411"/>
      <c r="CJ15" s="411"/>
      <c r="CK15" s="411"/>
      <c r="CL15" s="411"/>
      <c r="CM15" s="411"/>
      <c r="CN15" s="411"/>
      <c r="CO15" s="411"/>
      <c r="CP15" s="411"/>
      <c r="CQ15" s="411"/>
      <c r="CR15" s="411"/>
      <c r="CS15" s="411"/>
      <c r="CT15" s="411"/>
      <c r="CU15" s="411"/>
      <c r="CV15" s="411"/>
      <c r="CW15" s="411"/>
      <c r="CX15" s="411"/>
      <c r="CY15" s="412"/>
      <c r="CZ15" s="414"/>
      <c r="DA15" s="2"/>
    </row>
    <row r="16" spans="2:105" ht="20.25" customHeight="1" x14ac:dyDescent="0.15">
      <c r="B16" s="353"/>
      <c r="C16" s="354"/>
      <c r="D16" s="354"/>
      <c r="E16" s="354"/>
      <c r="F16" s="354"/>
      <c r="G16" s="354"/>
      <c r="H16" s="354"/>
      <c r="I16" s="354"/>
      <c r="J16" s="354"/>
      <c r="K16" s="653" t="s">
        <v>159</v>
      </c>
      <c r="L16" s="654"/>
      <c r="M16" s="654"/>
      <c r="N16" s="654"/>
      <c r="O16" s="655"/>
      <c r="P16" s="413"/>
      <c r="Q16" s="406"/>
      <c r="R16" s="406"/>
      <c r="S16" s="406"/>
      <c r="T16" s="406"/>
      <c r="U16" s="406"/>
      <c r="V16" s="406"/>
      <c r="W16" s="406"/>
      <c r="X16" s="406"/>
      <c r="Y16" s="406"/>
      <c r="Z16" s="406"/>
      <c r="AA16" s="406"/>
      <c r="AB16" s="406"/>
      <c r="AC16" s="406"/>
      <c r="AD16" s="406"/>
      <c r="AE16" s="406"/>
      <c r="AF16" s="406"/>
      <c r="AG16" s="406"/>
      <c r="AH16" s="406"/>
      <c r="AI16" s="406"/>
      <c r="AJ16" s="406"/>
      <c r="AK16" s="406"/>
      <c r="AL16" s="406"/>
      <c r="AM16" s="406"/>
      <c r="AN16" s="406"/>
      <c r="AO16" s="406"/>
      <c r="AP16" s="406"/>
      <c r="AQ16" s="406"/>
      <c r="AR16" s="406"/>
      <c r="AS16" s="406"/>
      <c r="AT16" s="406"/>
      <c r="AU16" s="406"/>
      <c r="AV16" s="406"/>
      <c r="AW16" s="406"/>
      <c r="AX16" s="406"/>
      <c r="AY16" s="406"/>
      <c r="AZ16" s="406"/>
      <c r="BA16" s="406"/>
      <c r="BB16" s="406"/>
      <c r="BC16" s="406"/>
      <c r="BD16" s="406"/>
      <c r="BE16" s="406"/>
      <c r="BF16" s="406"/>
      <c r="BG16" s="406"/>
      <c r="BH16" s="406"/>
      <c r="BI16" s="406"/>
      <c r="BJ16" s="406"/>
      <c r="BK16" s="406"/>
      <c r="BL16" s="406"/>
      <c r="BM16" s="406"/>
      <c r="BN16" s="407"/>
      <c r="BO16" s="407"/>
      <c r="BP16" s="407"/>
      <c r="BQ16" s="407"/>
      <c r="BR16" s="407"/>
      <c r="BS16" s="407"/>
      <c r="BT16" s="407"/>
      <c r="BU16" s="407"/>
      <c r="BV16" s="407"/>
      <c r="BW16" s="407"/>
      <c r="BX16" s="407"/>
      <c r="BY16" s="407"/>
      <c r="BZ16" s="407"/>
      <c r="CA16" s="407"/>
      <c r="CB16" s="407"/>
      <c r="CC16" s="407"/>
      <c r="CD16" s="407"/>
      <c r="CE16" s="407"/>
      <c r="CF16" s="407"/>
      <c r="CG16" s="407"/>
      <c r="CH16" s="407"/>
      <c r="CI16" s="407"/>
      <c r="CJ16" s="407"/>
      <c r="CK16" s="407"/>
      <c r="CL16" s="407"/>
      <c r="CM16" s="407"/>
      <c r="CN16" s="407"/>
      <c r="CO16" s="407"/>
      <c r="CP16" s="407"/>
      <c r="CQ16" s="407"/>
      <c r="CR16" s="407"/>
      <c r="CS16" s="407"/>
      <c r="CT16" s="407"/>
      <c r="CU16" s="407"/>
      <c r="CV16" s="407"/>
      <c r="CW16" s="407"/>
      <c r="CX16" s="407"/>
      <c r="CY16" s="408"/>
      <c r="CZ16" s="414"/>
      <c r="DA16" s="2"/>
    </row>
    <row r="17" spans="2:105" ht="20.25" customHeight="1" x14ac:dyDescent="0.15">
      <c r="B17" s="353"/>
      <c r="C17" s="354"/>
      <c r="D17" s="354"/>
      <c r="E17" s="354"/>
      <c r="F17" s="354"/>
      <c r="G17" s="354"/>
      <c r="H17" s="354"/>
      <c r="I17" s="354"/>
      <c r="J17" s="354"/>
      <c r="K17" s="653"/>
      <c r="L17" s="654"/>
      <c r="M17" s="654"/>
      <c r="N17" s="654"/>
      <c r="O17" s="655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9"/>
      <c r="CZ17" s="414"/>
      <c r="DA17" s="2"/>
    </row>
    <row r="18" spans="2:105" ht="20.25" customHeight="1" x14ac:dyDescent="0.15">
      <c r="B18" s="353"/>
      <c r="C18" s="354"/>
      <c r="D18" s="354"/>
      <c r="E18" s="354"/>
      <c r="F18" s="354"/>
      <c r="G18" s="354"/>
      <c r="H18" s="354"/>
      <c r="I18" s="354"/>
      <c r="J18" s="354"/>
      <c r="K18" s="653"/>
      <c r="L18" s="654"/>
      <c r="M18" s="654"/>
      <c r="N18" s="654"/>
      <c r="O18" s="655"/>
      <c r="P18" s="409"/>
      <c r="Q18" s="410"/>
      <c r="R18" s="410"/>
      <c r="S18" s="410"/>
      <c r="T18" s="410"/>
      <c r="U18" s="410"/>
      <c r="V18" s="410"/>
      <c r="W18" s="410"/>
      <c r="X18" s="410"/>
      <c r="Y18" s="410"/>
      <c r="Z18" s="410"/>
      <c r="AA18" s="410"/>
      <c r="AB18" s="410"/>
      <c r="AC18" s="410"/>
      <c r="AD18" s="410"/>
      <c r="AE18" s="410"/>
      <c r="AF18" s="410"/>
      <c r="AG18" s="410"/>
      <c r="AH18" s="410"/>
      <c r="AI18" s="410"/>
      <c r="AJ18" s="410"/>
      <c r="AK18" s="410"/>
      <c r="AL18" s="410"/>
      <c r="AM18" s="410"/>
      <c r="AN18" s="410"/>
      <c r="AO18" s="410"/>
      <c r="AP18" s="410"/>
      <c r="AQ18" s="410"/>
      <c r="AR18" s="410"/>
      <c r="AS18" s="410"/>
      <c r="AT18" s="410"/>
      <c r="AU18" s="410"/>
      <c r="AV18" s="410"/>
      <c r="AW18" s="410"/>
      <c r="AX18" s="410"/>
      <c r="AY18" s="410"/>
      <c r="AZ18" s="410"/>
      <c r="BA18" s="410"/>
      <c r="BB18" s="410"/>
      <c r="BC18" s="410"/>
      <c r="BD18" s="410"/>
      <c r="BE18" s="410"/>
      <c r="BF18" s="410"/>
      <c r="BG18" s="410"/>
      <c r="BH18" s="410"/>
      <c r="BI18" s="410"/>
      <c r="BJ18" s="410"/>
      <c r="BK18" s="410"/>
      <c r="BL18" s="410"/>
      <c r="BM18" s="410"/>
      <c r="BN18" s="411"/>
      <c r="BO18" s="411"/>
      <c r="BP18" s="411"/>
      <c r="BQ18" s="411"/>
      <c r="BR18" s="411"/>
      <c r="BS18" s="411"/>
      <c r="BT18" s="411"/>
      <c r="BU18" s="411"/>
      <c r="BV18" s="411"/>
      <c r="BW18" s="411"/>
      <c r="BX18" s="411"/>
      <c r="BY18" s="411"/>
      <c r="BZ18" s="411"/>
      <c r="CA18" s="411"/>
      <c r="CB18" s="411"/>
      <c r="CC18" s="411"/>
      <c r="CD18" s="411"/>
      <c r="CE18" s="411"/>
      <c r="CF18" s="411"/>
      <c r="CG18" s="411"/>
      <c r="CH18" s="411"/>
      <c r="CI18" s="411"/>
      <c r="CJ18" s="411"/>
      <c r="CK18" s="411"/>
      <c r="CL18" s="411"/>
      <c r="CM18" s="411"/>
      <c r="CN18" s="411"/>
      <c r="CO18" s="411"/>
      <c r="CP18" s="411"/>
      <c r="CQ18" s="411"/>
      <c r="CR18" s="411"/>
      <c r="CS18" s="411"/>
      <c r="CT18" s="411"/>
      <c r="CU18" s="411"/>
      <c r="CV18" s="411"/>
      <c r="CW18" s="411"/>
      <c r="CX18" s="411"/>
      <c r="CY18" s="412"/>
      <c r="CZ18" s="414"/>
      <c r="DA18" s="2"/>
    </row>
    <row r="19" spans="2:105" ht="20.25" customHeight="1" x14ac:dyDescent="0.15">
      <c r="B19" s="353"/>
      <c r="C19" s="354"/>
      <c r="D19" s="354"/>
      <c r="E19" s="354"/>
      <c r="F19" s="354"/>
      <c r="G19" s="354"/>
      <c r="H19" s="354"/>
      <c r="I19" s="354"/>
      <c r="J19" s="354"/>
      <c r="K19" s="653" t="s">
        <v>160</v>
      </c>
      <c r="L19" s="654"/>
      <c r="M19" s="654"/>
      <c r="N19" s="654"/>
      <c r="O19" s="655"/>
      <c r="P19" s="413"/>
      <c r="Q19" s="406"/>
      <c r="R19" s="406"/>
      <c r="S19" s="406"/>
      <c r="T19" s="406"/>
      <c r="U19" s="406"/>
      <c r="V19" s="406"/>
      <c r="W19" s="406"/>
      <c r="X19" s="406"/>
      <c r="Y19" s="406"/>
      <c r="Z19" s="406"/>
      <c r="AA19" s="406"/>
      <c r="AB19" s="406"/>
      <c r="AC19" s="406"/>
      <c r="AD19" s="406"/>
      <c r="AE19" s="406"/>
      <c r="AF19" s="406"/>
      <c r="AG19" s="406"/>
      <c r="AH19" s="406"/>
      <c r="AI19" s="406"/>
      <c r="AJ19" s="406"/>
      <c r="AK19" s="406"/>
      <c r="AL19" s="406"/>
      <c r="AM19" s="406"/>
      <c r="AN19" s="406"/>
      <c r="AO19" s="406"/>
      <c r="AP19" s="406"/>
      <c r="AQ19" s="406"/>
      <c r="AR19" s="406"/>
      <c r="AS19" s="406"/>
      <c r="AT19" s="406"/>
      <c r="AU19" s="406"/>
      <c r="AV19" s="406"/>
      <c r="AW19" s="406"/>
      <c r="AX19" s="406"/>
      <c r="AY19" s="406"/>
      <c r="AZ19" s="406"/>
      <c r="BA19" s="406"/>
      <c r="BB19" s="406"/>
      <c r="BC19" s="406"/>
      <c r="BD19" s="406"/>
      <c r="BE19" s="406"/>
      <c r="BF19" s="406"/>
      <c r="BG19" s="406"/>
      <c r="BH19" s="406"/>
      <c r="BI19" s="406"/>
      <c r="BJ19" s="406"/>
      <c r="BK19" s="406"/>
      <c r="BL19" s="406"/>
      <c r="BM19" s="406"/>
      <c r="BN19" s="407"/>
      <c r="BO19" s="407"/>
      <c r="BP19" s="407"/>
      <c r="BQ19" s="407"/>
      <c r="BR19" s="407"/>
      <c r="BS19" s="407"/>
      <c r="BT19" s="407"/>
      <c r="BU19" s="407"/>
      <c r="BV19" s="407"/>
      <c r="BW19" s="407"/>
      <c r="BX19" s="407"/>
      <c r="BY19" s="407"/>
      <c r="BZ19" s="407"/>
      <c r="CA19" s="407"/>
      <c r="CB19" s="407"/>
      <c r="CC19" s="407"/>
      <c r="CD19" s="407"/>
      <c r="CE19" s="407"/>
      <c r="CF19" s="407"/>
      <c r="CG19" s="407"/>
      <c r="CH19" s="407"/>
      <c r="CI19" s="407"/>
      <c r="CJ19" s="407"/>
      <c r="CK19" s="407"/>
      <c r="CL19" s="407"/>
      <c r="CM19" s="407"/>
      <c r="CN19" s="407"/>
      <c r="CO19" s="407"/>
      <c r="CP19" s="407"/>
      <c r="CQ19" s="407"/>
      <c r="CR19" s="407"/>
      <c r="CS19" s="407"/>
      <c r="CT19" s="407"/>
      <c r="CU19" s="407"/>
      <c r="CV19" s="407"/>
      <c r="CW19" s="407"/>
      <c r="CX19" s="407"/>
      <c r="CY19" s="408"/>
      <c r="CZ19" s="414"/>
      <c r="DA19" s="2"/>
    </row>
    <row r="20" spans="2:105" ht="20.25" customHeight="1" x14ac:dyDescent="0.15">
      <c r="B20" s="353"/>
      <c r="C20" s="354"/>
      <c r="D20" s="354"/>
      <c r="E20" s="354"/>
      <c r="F20" s="354"/>
      <c r="G20" s="354"/>
      <c r="H20" s="354"/>
      <c r="I20" s="354"/>
      <c r="J20" s="354"/>
      <c r="K20" s="653"/>
      <c r="L20" s="654"/>
      <c r="M20" s="654"/>
      <c r="N20" s="654"/>
      <c r="O20" s="655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9"/>
      <c r="CZ20" s="414"/>
      <c r="DA20" s="2"/>
    </row>
    <row r="21" spans="2:105" ht="20.25" customHeight="1" thickBot="1" x14ac:dyDescent="0.2">
      <c r="B21" s="353"/>
      <c r="C21" s="354"/>
      <c r="D21" s="354"/>
      <c r="E21" s="354"/>
      <c r="F21" s="354"/>
      <c r="G21" s="354"/>
      <c r="H21" s="354"/>
      <c r="I21" s="354"/>
      <c r="J21" s="354"/>
      <c r="K21" s="656"/>
      <c r="L21" s="657"/>
      <c r="M21" s="657"/>
      <c r="N21" s="657"/>
      <c r="O21" s="658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9"/>
      <c r="CZ21" s="414"/>
      <c r="DA21" s="2"/>
    </row>
    <row r="22" spans="2:105" ht="20.25" customHeight="1" x14ac:dyDescent="0.15">
      <c r="B22" s="351" t="s">
        <v>89</v>
      </c>
      <c r="C22" s="352"/>
      <c r="D22" s="352"/>
      <c r="E22" s="352"/>
      <c r="F22" s="352"/>
      <c r="G22" s="352"/>
      <c r="H22" s="352"/>
      <c r="I22" s="352"/>
      <c r="J22" s="352"/>
      <c r="K22" s="650" t="s">
        <v>161</v>
      </c>
      <c r="L22" s="651"/>
      <c r="M22" s="651"/>
      <c r="N22" s="651"/>
      <c r="O22" s="652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6"/>
      <c r="CZ22" s="414"/>
      <c r="DA22" s="2"/>
    </row>
    <row r="23" spans="2:105" ht="20.25" customHeight="1" x14ac:dyDescent="0.15">
      <c r="B23" s="353"/>
      <c r="C23" s="354"/>
      <c r="D23" s="354"/>
      <c r="E23" s="354"/>
      <c r="F23" s="354"/>
      <c r="G23" s="354"/>
      <c r="H23" s="354"/>
      <c r="I23" s="354"/>
      <c r="J23" s="354"/>
      <c r="K23" s="653"/>
      <c r="L23" s="654"/>
      <c r="M23" s="654"/>
      <c r="N23" s="654"/>
      <c r="O23" s="655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9"/>
      <c r="CZ23" s="414"/>
      <c r="DA23" s="2"/>
    </row>
    <row r="24" spans="2:105" ht="20.25" customHeight="1" x14ac:dyDescent="0.15">
      <c r="B24" s="353"/>
      <c r="C24" s="354"/>
      <c r="D24" s="354"/>
      <c r="E24" s="354"/>
      <c r="F24" s="354"/>
      <c r="G24" s="354"/>
      <c r="H24" s="354"/>
      <c r="I24" s="354"/>
      <c r="J24" s="354"/>
      <c r="K24" s="653"/>
      <c r="L24" s="654"/>
      <c r="M24" s="654"/>
      <c r="N24" s="654"/>
      <c r="O24" s="655"/>
      <c r="P24" s="409"/>
      <c r="Q24" s="410"/>
      <c r="R24" s="410"/>
      <c r="S24" s="410"/>
      <c r="T24" s="410"/>
      <c r="U24" s="410"/>
      <c r="V24" s="410"/>
      <c r="W24" s="410"/>
      <c r="X24" s="410"/>
      <c r="Y24" s="410"/>
      <c r="Z24" s="410"/>
      <c r="AA24" s="410"/>
      <c r="AB24" s="410"/>
      <c r="AC24" s="410"/>
      <c r="AD24" s="410"/>
      <c r="AE24" s="410"/>
      <c r="AF24" s="410"/>
      <c r="AG24" s="410"/>
      <c r="AH24" s="410"/>
      <c r="AI24" s="410"/>
      <c r="AJ24" s="410"/>
      <c r="AK24" s="410"/>
      <c r="AL24" s="410"/>
      <c r="AM24" s="410"/>
      <c r="AN24" s="410"/>
      <c r="AO24" s="410"/>
      <c r="AP24" s="410"/>
      <c r="AQ24" s="410"/>
      <c r="AR24" s="410"/>
      <c r="AS24" s="410"/>
      <c r="AT24" s="410"/>
      <c r="AU24" s="410"/>
      <c r="AV24" s="410"/>
      <c r="AW24" s="410"/>
      <c r="AX24" s="410"/>
      <c r="AY24" s="410"/>
      <c r="AZ24" s="410"/>
      <c r="BA24" s="410"/>
      <c r="BB24" s="410"/>
      <c r="BC24" s="410"/>
      <c r="BD24" s="410"/>
      <c r="BE24" s="410"/>
      <c r="BF24" s="410"/>
      <c r="BG24" s="410"/>
      <c r="BH24" s="410"/>
      <c r="BI24" s="410"/>
      <c r="BJ24" s="410"/>
      <c r="BK24" s="410"/>
      <c r="BL24" s="410"/>
      <c r="BM24" s="410"/>
      <c r="BN24" s="411"/>
      <c r="BO24" s="411"/>
      <c r="BP24" s="411"/>
      <c r="BQ24" s="411"/>
      <c r="BR24" s="411"/>
      <c r="BS24" s="411"/>
      <c r="BT24" s="411"/>
      <c r="BU24" s="411"/>
      <c r="BV24" s="411"/>
      <c r="BW24" s="411"/>
      <c r="BX24" s="411"/>
      <c r="BY24" s="411"/>
      <c r="BZ24" s="411"/>
      <c r="CA24" s="411"/>
      <c r="CB24" s="411"/>
      <c r="CC24" s="411"/>
      <c r="CD24" s="411"/>
      <c r="CE24" s="411"/>
      <c r="CF24" s="411"/>
      <c r="CG24" s="411"/>
      <c r="CH24" s="411"/>
      <c r="CI24" s="411"/>
      <c r="CJ24" s="411"/>
      <c r="CK24" s="411"/>
      <c r="CL24" s="411"/>
      <c r="CM24" s="411"/>
      <c r="CN24" s="411"/>
      <c r="CO24" s="411"/>
      <c r="CP24" s="411"/>
      <c r="CQ24" s="411"/>
      <c r="CR24" s="411"/>
      <c r="CS24" s="411"/>
      <c r="CT24" s="411"/>
      <c r="CU24" s="411"/>
      <c r="CV24" s="411"/>
      <c r="CW24" s="411"/>
      <c r="CX24" s="411"/>
      <c r="CY24" s="412"/>
      <c r="CZ24" s="414"/>
      <c r="DA24" s="2"/>
    </row>
    <row r="25" spans="2:105" ht="20.25" customHeight="1" x14ac:dyDescent="0.15">
      <c r="B25" s="353"/>
      <c r="C25" s="354"/>
      <c r="D25" s="354"/>
      <c r="E25" s="354"/>
      <c r="F25" s="354"/>
      <c r="G25" s="354"/>
      <c r="H25" s="354"/>
      <c r="I25" s="354"/>
      <c r="J25" s="354"/>
      <c r="K25" s="653" t="s">
        <v>291</v>
      </c>
      <c r="L25" s="654"/>
      <c r="M25" s="654"/>
      <c r="N25" s="654"/>
      <c r="O25" s="655"/>
      <c r="P25" s="413"/>
      <c r="Q25" s="406"/>
      <c r="R25" s="406"/>
      <c r="S25" s="406"/>
      <c r="T25" s="406"/>
      <c r="U25" s="406"/>
      <c r="V25" s="406"/>
      <c r="W25" s="406"/>
      <c r="X25" s="406"/>
      <c r="Y25" s="406"/>
      <c r="Z25" s="406"/>
      <c r="AA25" s="406"/>
      <c r="AB25" s="406"/>
      <c r="AC25" s="406"/>
      <c r="AD25" s="406"/>
      <c r="AE25" s="406"/>
      <c r="AF25" s="406"/>
      <c r="AG25" s="406"/>
      <c r="AH25" s="406"/>
      <c r="AI25" s="406"/>
      <c r="AJ25" s="406"/>
      <c r="AK25" s="406"/>
      <c r="AL25" s="406"/>
      <c r="AM25" s="406"/>
      <c r="AN25" s="406"/>
      <c r="AO25" s="406"/>
      <c r="AP25" s="406"/>
      <c r="AQ25" s="406"/>
      <c r="AR25" s="406"/>
      <c r="AS25" s="406"/>
      <c r="AT25" s="406"/>
      <c r="AU25" s="406"/>
      <c r="AV25" s="406"/>
      <c r="AW25" s="406"/>
      <c r="AX25" s="406"/>
      <c r="AY25" s="406"/>
      <c r="AZ25" s="406"/>
      <c r="BA25" s="406"/>
      <c r="BB25" s="406"/>
      <c r="BC25" s="406"/>
      <c r="BD25" s="406"/>
      <c r="BE25" s="406"/>
      <c r="BF25" s="406"/>
      <c r="BG25" s="406"/>
      <c r="BH25" s="406"/>
      <c r="BI25" s="406"/>
      <c r="BJ25" s="406"/>
      <c r="BK25" s="406"/>
      <c r="BL25" s="406"/>
      <c r="BM25" s="406"/>
      <c r="BN25" s="407"/>
      <c r="BO25" s="407"/>
      <c r="BP25" s="407"/>
      <c r="BQ25" s="407"/>
      <c r="BR25" s="407"/>
      <c r="BS25" s="407"/>
      <c r="BT25" s="407"/>
      <c r="BU25" s="407"/>
      <c r="BV25" s="407"/>
      <c r="BW25" s="407"/>
      <c r="BX25" s="407"/>
      <c r="BY25" s="407"/>
      <c r="BZ25" s="407"/>
      <c r="CA25" s="407"/>
      <c r="CB25" s="407"/>
      <c r="CC25" s="407"/>
      <c r="CD25" s="407"/>
      <c r="CE25" s="407"/>
      <c r="CF25" s="407"/>
      <c r="CG25" s="407"/>
      <c r="CH25" s="407"/>
      <c r="CI25" s="407"/>
      <c r="CJ25" s="407"/>
      <c r="CK25" s="407"/>
      <c r="CL25" s="407"/>
      <c r="CM25" s="407"/>
      <c r="CN25" s="407"/>
      <c r="CO25" s="407"/>
      <c r="CP25" s="407"/>
      <c r="CQ25" s="407"/>
      <c r="CR25" s="407"/>
      <c r="CS25" s="407"/>
      <c r="CT25" s="407"/>
      <c r="CU25" s="407"/>
      <c r="CV25" s="407"/>
      <c r="CW25" s="407"/>
      <c r="CX25" s="407"/>
      <c r="CY25" s="408"/>
      <c r="CZ25" s="414"/>
      <c r="DA25" s="2"/>
    </row>
    <row r="26" spans="2:105" ht="20.25" customHeight="1" x14ac:dyDescent="0.15">
      <c r="B26" s="353"/>
      <c r="C26" s="354"/>
      <c r="D26" s="354"/>
      <c r="E26" s="354"/>
      <c r="F26" s="354"/>
      <c r="G26" s="354"/>
      <c r="H26" s="354"/>
      <c r="I26" s="354"/>
      <c r="J26" s="354"/>
      <c r="K26" s="653"/>
      <c r="L26" s="654"/>
      <c r="M26" s="654"/>
      <c r="N26" s="654"/>
      <c r="O26" s="655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9"/>
      <c r="CZ26" s="414"/>
      <c r="DA26" s="2"/>
    </row>
    <row r="27" spans="2:105" ht="20.25" customHeight="1" x14ac:dyDescent="0.15">
      <c r="B27" s="353"/>
      <c r="C27" s="354"/>
      <c r="D27" s="354"/>
      <c r="E27" s="354"/>
      <c r="F27" s="354"/>
      <c r="G27" s="354"/>
      <c r="H27" s="354"/>
      <c r="I27" s="354"/>
      <c r="J27" s="354"/>
      <c r="K27" s="653"/>
      <c r="L27" s="654"/>
      <c r="M27" s="654"/>
      <c r="N27" s="654"/>
      <c r="O27" s="655"/>
      <c r="P27" s="409"/>
      <c r="Q27" s="410"/>
      <c r="R27" s="410"/>
      <c r="S27" s="410"/>
      <c r="T27" s="410"/>
      <c r="U27" s="410"/>
      <c r="V27" s="410"/>
      <c r="W27" s="410"/>
      <c r="X27" s="410"/>
      <c r="Y27" s="410"/>
      <c r="Z27" s="410"/>
      <c r="AA27" s="410"/>
      <c r="AB27" s="410"/>
      <c r="AC27" s="410"/>
      <c r="AD27" s="410"/>
      <c r="AE27" s="410"/>
      <c r="AF27" s="410"/>
      <c r="AG27" s="410"/>
      <c r="AH27" s="410"/>
      <c r="AI27" s="410"/>
      <c r="AJ27" s="410"/>
      <c r="AK27" s="410"/>
      <c r="AL27" s="410"/>
      <c r="AM27" s="410"/>
      <c r="AN27" s="410"/>
      <c r="AO27" s="410"/>
      <c r="AP27" s="410"/>
      <c r="AQ27" s="410"/>
      <c r="AR27" s="410"/>
      <c r="AS27" s="410"/>
      <c r="AT27" s="410"/>
      <c r="AU27" s="410"/>
      <c r="AV27" s="410"/>
      <c r="AW27" s="410"/>
      <c r="AX27" s="410"/>
      <c r="AY27" s="410"/>
      <c r="AZ27" s="410"/>
      <c r="BA27" s="410"/>
      <c r="BB27" s="410"/>
      <c r="BC27" s="410"/>
      <c r="BD27" s="410"/>
      <c r="BE27" s="410"/>
      <c r="BF27" s="410"/>
      <c r="BG27" s="410"/>
      <c r="BH27" s="410"/>
      <c r="BI27" s="410"/>
      <c r="BJ27" s="410"/>
      <c r="BK27" s="410"/>
      <c r="BL27" s="410"/>
      <c r="BM27" s="410"/>
      <c r="BN27" s="411"/>
      <c r="BO27" s="411"/>
      <c r="BP27" s="411"/>
      <c r="BQ27" s="411"/>
      <c r="BR27" s="411"/>
      <c r="BS27" s="411"/>
      <c r="BT27" s="411"/>
      <c r="BU27" s="411"/>
      <c r="BV27" s="411"/>
      <c r="BW27" s="411"/>
      <c r="BX27" s="411"/>
      <c r="BY27" s="411"/>
      <c r="BZ27" s="411"/>
      <c r="CA27" s="411"/>
      <c r="CB27" s="411"/>
      <c r="CC27" s="411"/>
      <c r="CD27" s="411"/>
      <c r="CE27" s="411"/>
      <c r="CF27" s="411"/>
      <c r="CG27" s="411"/>
      <c r="CH27" s="411"/>
      <c r="CI27" s="411"/>
      <c r="CJ27" s="411"/>
      <c r="CK27" s="411"/>
      <c r="CL27" s="411"/>
      <c r="CM27" s="411"/>
      <c r="CN27" s="411"/>
      <c r="CO27" s="411"/>
      <c r="CP27" s="411"/>
      <c r="CQ27" s="411"/>
      <c r="CR27" s="411"/>
      <c r="CS27" s="411"/>
      <c r="CT27" s="411"/>
      <c r="CU27" s="411"/>
      <c r="CV27" s="411"/>
      <c r="CW27" s="411"/>
      <c r="CX27" s="411"/>
      <c r="CY27" s="412"/>
      <c r="CZ27" s="414"/>
      <c r="DA27" s="2"/>
    </row>
    <row r="28" spans="2:105" ht="20.25" customHeight="1" x14ac:dyDescent="0.15">
      <c r="B28" s="353"/>
      <c r="C28" s="354"/>
      <c r="D28" s="354"/>
      <c r="E28" s="354"/>
      <c r="F28" s="354"/>
      <c r="G28" s="354"/>
      <c r="H28" s="354"/>
      <c r="I28" s="354"/>
      <c r="J28" s="354"/>
      <c r="K28" s="653" t="s">
        <v>292</v>
      </c>
      <c r="L28" s="654"/>
      <c r="M28" s="654"/>
      <c r="N28" s="654"/>
      <c r="O28" s="655"/>
      <c r="P28" s="413"/>
      <c r="Q28" s="406"/>
      <c r="R28" s="406"/>
      <c r="S28" s="406"/>
      <c r="T28" s="406"/>
      <c r="U28" s="406"/>
      <c r="V28" s="406"/>
      <c r="W28" s="406"/>
      <c r="X28" s="406"/>
      <c r="Y28" s="406"/>
      <c r="Z28" s="406"/>
      <c r="AA28" s="406"/>
      <c r="AB28" s="406"/>
      <c r="AC28" s="406"/>
      <c r="AD28" s="406"/>
      <c r="AE28" s="406"/>
      <c r="AF28" s="406"/>
      <c r="AG28" s="406"/>
      <c r="AH28" s="406"/>
      <c r="AI28" s="406"/>
      <c r="AJ28" s="406"/>
      <c r="AK28" s="406"/>
      <c r="AL28" s="406"/>
      <c r="AM28" s="406"/>
      <c r="AN28" s="406"/>
      <c r="AO28" s="406"/>
      <c r="AP28" s="406"/>
      <c r="AQ28" s="406"/>
      <c r="AR28" s="406"/>
      <c r="AS28" s="406"/>
      <c r="AT28" s="406"/>
      <c r="AU28" s="406"/>
      <c r="AV28" s="406"/>
      <c r="AW28" s="406"/>
      <c r="AX28" s="406"/>
      <c r="AY28" s="406"/>
      <c r="AZ28" s="406"/>
      <c r="BA28" s="406"/>
      <c r="BB28" s="406"/>
      <c r="BC28" s="406"/>
      <c r="BD28" s="406"/>
      <c r="BE28" s="406"/>
      <c r="BF28" s="406"/>
      <c r="BG28" s="406"/>
      <c r="BH28" s="406"/>
      <c r="BI28" s="406"/>
      <c r="BJ28" s="406"/>
      <c r="BK28" s="406"/>
      <c r="BL28" s="406"/>
      <c r="BM28" s="406"/>
      <c r="BN28" s="407"/>
      <c r="BO28" s="407"/>
      <c r="BP28" s="407"/>
      <c r="BQ28" s="407"/>
      <c r="BR28" s="407"/>
      <c r="BS28" s="407"/>
      <c r="BT28" s="407"/>
      <c r="BU28" s="407"/>
      <c r="BV28" s="407"/>
      <c r="BW28" s="407"/>
      <c r="BX28" s="407"/>
      <c r="BY28" s="407"/>
      <c r="BZ28" s="407"/>
      <c r="CA28" s="407"/>
      <c r="CB28" s="407"/>
      <c r="CC28" s="407"/>
      <c r="CD28" s="407"/>
      <c r="CE28" s="407"/>
      <c r="CF28" s="407"/>
      <c r="CG28" s="407"/>
      <c r="CH28" s="407"/>
      <c r="CI28" s="407"/>
      <c r="CJ28" s="407"/>
      <c r="CK28" s="407"/>
      <c r="CL28" s="407"/>
      <c r="CM28" s="407"/>
      <c r="CN28" s="407"/>
      <c r="CO28" s="407"/>
      <c r="CP28" s="407"/>
      <c r="CQ28" s="407"/>
      <c r="CR28" s="407"/>
      <c r="CS28" s="407"/>
      <c r="CT28" s="407"/>
      <c r="CU28" s="407"/>
      <c r="CV28" s="407"/>
      <c r="CW28" s="407"/>
      <c r="CX28" s="407"/>
      <c r="CY28" s="408"/>
      <c r="CZ28" s="414"/>
      <c r="DA28" s="2"/>
    </row>
    <row r="29" spans="2:105" ht="20.25" customHeight="1" x14ac:dyDescent="0.15">
      <c r="B29" s="353"/>
      <c r="C29" s="354"/>
      <c r="D29" s="354"/>
      <c r="E29" s="354"/>
      <c r="F29" s="354"/>
      <c r="G29" s="354"/>
      <c r="H29" s="354"/>
      <c r="I29" s="354"/>
      <c r="J29" s="354"/>
      <c r="K29" s="653"/>
      <c r="L29" s="654"/>
      <c r="M29" s="654"/>
      <c r="N29" s="654"/>
      <c r="O29" s="655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9"/>
      <c r="CZ29" s="414"/>
      <c r="DA29" s="2"/>
    </row>
    <row r="30" spans="2:105" ht="20.25" customHeight="1" x14ac:dyDescent="0.15">
      <c r="B30" s="353"/>
      <c r="C30" s="354"/>
      <c r="D30" s="354"/>
      <c r="E30" s="354"/>
      <c r="F30" s="354"/>
      <c r="G30" s="354"/>
      <c r="H30" s="354"/>
      <c r="I30" s="354"/>
      <c r="J30" s="354"/>
      <c r="K30" s="653"/>
      <c r="L30" s="654"/>
      <c r="M30" s="654"/>
      <c r="N30" s="654"/>
      <c r="O30" s="655"/>
      <c r="P30" s="409"/>
      <c r="Q30" s="410"/>
      <c r="R30" s="410"/>
      <c r="S30" s="410"/>
      <c r="T30" s="410"/>
      <c r="U30" s="410"/>
      <c r="V30" s="410"/>
      <c r="W30" s="410"/>
      <c r="X30" s="410"/>
      <c r="Y30" s="410"/>
      <c r="Z30" s="410"/>
      <c r="AA30" s="410"/>
      <c r="AB30" s="410"/>
      <c r="AC30" s="410"/>
      <c r="AD30" s="410"/>
      <c r="AE30" s="410"/>
      <c r="AF30" s="410"/>
      <c r="AG30" s="410"/>
      <c r="AH30" s="410"/>
      <c r="AI30" s="410"/>
      <c r="AJ30" s="410"/>
      <c r="AK30" s="410"/>
      <c r="AL30" s="410"/>
      <c r="AM30" s="410"/>
      <c r="AN30" s="410"/>
      <c r="AO30" s="410"/>
      <c r="AP30" s="410"/>
      <c r="AQ30" s="410"/>
      <c r="AR30" s="410"/>
      <c r="AS30" s="410"/>
      <c r="AT30" s="410"/>
      <c r="AU30" s="410"/>
      <c r="AV30" s="410"/>
      <c r="AW30" s="410"/>
      <c r="AX30" s="410"/>
      <c r="AY30" s="410"/>
      <c r="AZ30" s="410"/>
      <c r="BA30" s="410"/>
      <c r="BB30" s="410"/>
      <c r="BC30" s="410"/>
      <c r="BD30" s="410"/>
      <c r="BE30" s="410"/>
      <c r="BF30" s="410"/>
      <c r="BG30" s="410"/>
      <c r="BH30" s="410"/>
      <c r="BI30" s="410"/>
      <c r="BJ30" s="410"/>
      <c r="BK30" s="410"/>
      <c r="BL30" s="410"/>
      <c r="BM30" s="410"/>
      <c r="BN30" s="411"/>
      <c r="BO30" s="411"/>
      <c r="BP30" s="411"/>
      <c r="BQ30" s="411"/>
      <c r="BR30" s="411"/>
      <c r="BS30" s="411"/>
      <c r="BT30" s="411"/>
      <c r="BU30" s="411"/>
      <c r="BV30" s="411"/>
      <c r="BW30" s="411"/>
      <c r="BX30" s="411"/>
      <c r="BY30" s="411"/>
      <c r="BZ30" s="411"/>
      <c r="CA30" s="411"/>
      <c r="CB30" s="411"/>
      <c r="CC30" s="411"/>
      <c r="CD30" s="411"/>
      <c r="CE30" s="411"/>
      <c r="CF30" s="411"/>
      <c r="CG30" s="411"/>
      <c r="CH30" s="411"/>
      <c r="CI30" s="411"/>
      <c r="CJ30" s="411"/>
      <c r="CK30" s="411"/>
      <c r="CL30" s="411"/>
      <c r="CM30" s="411"/>
      <c r="CN30" s="411"/>
      <c r="CO30" s="411"/>
      <c r="CP30" s="411"/>
      <c r="CQ30" s="411"/>
      <c r="CR30" s="411"/>
      <c r="CS30" s="411"/>
      <c r="CT30" s="411"/>
      <c r="CU30" s="411"/>
      <c r="CV30" s="411"/>
      <c r="CW30" s="411"/>
      <c r="CX30" s="411"/>
      <c r="CY30" s="412"/>
      <c r="CZ30" s="414"/>
      <c r="DA30" s="2"/>
    </row>
    <row r="31" spans="2:105" ht="20.25" customHeight="1" x14ac:dyDescent="0.15">
      <c r="B31" s="353"/>
      <c r="C31" s="354"/>
      <c r="D31" s="354"/>
      <c r="E31" s="354"/>
      <c r="F31" s="354"/>
      <c r="G31" s="354"/>
      <c r="H31" s="354"/>
      <c r="I31" s="354"/>
      <c r="J31" s="354"/>
      <c r="K31" s="664" t="s">
        <v>294</v>
      </c>
      <c r="L31" s="654"/>
      <c r="M31" s="654"/>
      <c r="N31" s="654"/>
      <c r="O31" s="655"/>
      <c r="P31" s="413"/>
      <c r="Q31" s="406"/>
      <c r="R31" s="406"/>
      <c r="S31" s="406"/>
      <c r="T31" s="406"/>
      <c r="U31" s="406"/>
      <c r="V31" s="406"/>
      <c r="W31" s="406"/>
      <c r="X31" s="406"/>
      <c r="Y31" s="406"/>
      <c r="Z31" s="406"/>
      <c r="AA31" s="406"/>
      <c r="AB31" s="406"/>
      <c r="AC31" s="406"/>
      <c r="AD31" s="406"/>
      <c r="AE31" s="406"/>
      <c r="AF31" s="406"/>
      <c r="AG31" s="406"/>
      <c r="AH31" s="406"/>
      <c r="AI31" s="406"/>
      <c r="AJ31" s="406"/>
      <c r="AK31" s="406"/>
      <c r="AL31" s="406"/>
      <c r="AM31" s="406"/>
      <c r="AN31" s="406"/>
      <c r="AO31" s="406"/>
      <c r="AP31" s="406"/>
      <c r="AQ31" s="406"/>
      <c r="AR31" s="406"/>
      <c r="AS31" s="406"/>
      <c r="AT31" s="406"/>
      <c r="AU31" s="406"/>
      <c r="AV31" s="406"/>
      <c r="AW31" s="406"/>
      <c r="AX31" s="406"/>
      <c r="AY31" s="406"/>
      <c r="AZ31" s="406"/>
      <c r="BA31" s="406"/>
      <c r="BB31" s="406"/>
      <c r="BC31" s="406"/>
      <c r="BD31" s="406"/>
      <c r="BE31" s="406"/>
      <c r="BF31" s="406"/>
      <c r="BG31" s="406"/>
      <c r="BH31" s="406"/>
      <c r="BI31" s="406"/>
      <c r="BJ31" s="406"/>
      <c r="BK31" s="406"/>
      <c r="BL31" s="406"/>
      <c r="BM31" s="406"/>
      <c r="BN31" s="407"/>
      <c r="BO31" s="407"/>
      <c r="BP31" s="407"/>
      <c r="BQ31" s="407"/>
      <c r="BR31" s="407"/>
      <c r="BS31" s="407"/>
      <c r="BT31" s="407"/>
      <c r="BU31" s="407"/>
      <c r="BV31" s="407"/>
      <c r="BW31" s="407"/>
      <c r="BX31" s="407"/>
      <c r="BY31" s="407"/>
      <c r="BZ31" s="407"/>
      <c r="CA31" s="407"/>
      <c r="CB31" s="407"/>
      <c r="CC31" s="407"/>
      <c r="CD31" s="407"/>
      <c r="CE31" s="407"/>
      <c r="CF31" s="407"/>
      <c r="CG31" s="407"/>
      <c r="CH31" s="407"/>
      <c r="CI31" s="407"/>
      <c r="CJ31" s="407"/>
      <c r="CK31" s="407"/>
      <c r="CL31" s="407"/>
      <c r="CM31" s="407"/>
      <c r="CN31" s="407"/>
      <c r="CO31" s="407"/>
      <c r="CP31" s="407"/>
      <c r="CQ31" s="407"/>
      <c r="CR31" s="407"/>
      <c r="CS31" s="407"/>
      <c r="CT31" s="407"/>
      <c r="CU31" s="407"/>
      <c r="CV31" s="407"/>
      <c r="CW31" s="407"/>
      <c r="CX31" s="407"/>
      <c r="CY31" s="408"/>
      <c r="CZ31" s="414"/>
      <c r="DA31" s="2"/>
    </row>
    <row r="32" spans="2:105" ht="20.25" customHeight="1" x14ac:dyDescent="0.15">
      <c r="B32" s="353"/>
      <c r="C32" s="354"/>
      <c r="D32" s="354"/>
      <c r="E32" s="354"/>
      <c r="F32" s="354"/>
      <c r="G32" s="354"/>
      <c r="H32" s="354"/>
      <c r="I32" s="354"/>
      <c r="J32" s="354"/>
      <c r="K32" s="653"/>
      <c r="L32" s="654"/>
      <c r="M32" s="654"/>
      <c r="N32" s="654"/>
      <c r="O32" s="655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9"/>
      <c r="CZ32" s="414"/>
      <c r="DA32" s="2"/>
    </row>
    <row r="33" spans="2:105" ht="20.25" customHeight="1" thickBot="1" x14ac:dyDescent="0.2">
      <c r="B33" s="353"/>
      <c r="C33" s="354"/>
      <c r="D33" s="354"/>
      <c r="E33" s="354"/>
      <c r="F33" s="354"/>
      <c r="G33" s="354"/>
      <c r="H33" s="354"/>
      <c r="I33" s="354"/>
      <c r="J33" s="354"/>
      <c r="K33" s="656"/>
      <c r="L33" s="657"/>
      <c r="M33" s="657"/>
      <c r="N33" s="657"/>
      <c r="O33" s="658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9"/>
      <c r="CZ33" s="414"/>
      <c r="DA33" s="2"/>
    </row>
    <row r="34" spans="2:105" ht="20.25" customHeight="1" x14ac:dyDescent="0.15">
      <c r="B34" s="351" t="s">
        <v>90</v>
      </c>
      <c r="C34" s="352"/>
      <c r="D34" s="352"/>
      <c r="E34" s="352"/>
      <c r="F34" s="352"/>
      <c r="G34" s="352"/>
      <c r="H34" s="352"/>
      <c r="I34" s="352"/>
      <c r="J34" s="352"/>
      <c r="K34" s="650" t="s">
        <v>162</v>
      </c>
      <c r="L34" s="651"/>
      <c r="M34" s="651"/>
      <c r="N34" s="651"/>
      <c r="O34" s="652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6"/>
      <c r="CZ34" s="414"/>
      <c r="DA34" s="2"/>
    </row>
    <row r="35" spans="2:105" ht="20.25" customHeight="1" x14ac:dyDescent="0.15">
      <c r="B35" s="353"/>
      <c r="C35" s="354"/>
      <c r="D35" s="354"/>
      <c r="E35" s="354"/>
      <c r="F35" s="354"/>
      <c r="G35" s="354"/>
      <c r="H35" s="354"/>
      <c r="I35" s="354"/>
      <c r="J35" s="354"/>
      <c r="K35" s="653"/>
      <c r="L35" s="654"/>
      <c r="M35" s="654"/>
      <c r="N35" s="654"/>
      <c r="O35" s="655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9"/>
      <c r="CZ35" s="414"/>
      <c r="DA35" s="2"/>
    </row>
    <row r="36" spans="2:105" ht="20.25" customHeight="1" x14ac:dyDescent="0.15">
      <c r="B36" s="353"/>
      <c r="C36" s="354"/>
      <c r="D36" s="354"/>
      <c r="E36" s="354"/>
      <c r="F36" s="354"/>
      <c r="G36" s="354"/>
      <c r="H36" s="354"/>
      <c r="I36" s="354"/>
      <c r="J36" s="354"/>
      <c r="K36" s="653"/>
      <c r="L36" s="654"/>
      <c r="M36" s="654"/>
      <c r="N36" s="654"/>
      <c r="O36" s="655"/>
      <c r="P36" s="409"/>
      <c r="Q36" s="410"/>
      <c r="R36" s="410"/>
      <c r="S36" s="410"/>
      <c r="T36" s="410"/>
      <c r="U36" s="410"/>
      <c r="V36" s="410"/>
      <c r="W36" s="410"/>
      <c r="X36" s="410"/>
      <c r="Y36" s="410"/>
      <c r="Z36" s="410"/>
      <c r="AA36" s="410"/>
      <c r="AB36" s="410"/>
      <c r="AC36" s="410"/>
      <c r="AD36" s="410"/>
      <c r="AE36" s="410"/>
      <c r="AF36" s="410"/>
      <c r="AG36" s="410"/>
      <c r="AH36" s="410"/>
      <c r="AI36" s="410"/>
      <c r="AJ36" s="410"/>
      <c r="AK36" s="410"/>
      <c r="AL36" s="410"/>
      <c r="AM36" s="410"/>
      <c r="AN36" s="410"/>
      <c r="AO36" s="410"/>
      <c r="AP36" s="410"/>
      <c r="AQ36" s="410"/>
      <c r="AR36" s="410"/>
      <c r="AS36" s="410"/>
      <c r="AT36" s="410"/>
      <c r="AU36" s="410"/>
      <c r="AV36" s="410"/>
      <c r="AW36" s="410"/>
      <c r="AX36" s="410"/>
      <c r="AY36" s="410"/>
      <c r="AZ36" s="410"/>
      <c r="BA36" s="410"/>
      <c r="BB36" s="410"/>
      <c r="BC36" s="410"/>
      <c r="BD36" s="410"/>
      <c r="BE36" s="410"/>
      <c r="BF36" s="410"/>
      <c r="BG36" s="410"/>
      <c r="BH36" s="410"/>
      <c r="BI36" s="410"/>
      <c r="BJ36" s="410"/>
      <c r="BK36" s="410"/>
      <c r="BL36" s="410"/>
      <c r="BM36" s="410"/>
      <c r="BN36" s="411"/>
      <c r="BO36" s="411"/>
      <c r="BP36" s="411"/>
      <c r="BQ36" s="411"/>
      <c r="BR36" s="411"/>
      <c r="BS36" s="411"/>
      <c r="BT36" s="411"/>
      <c r="BU36" s="411"/>
      <c r="BV36" s="411"/>
      <c r="BW36" s="411"/>
      <c r="BX36" s="411"/>
      <c r="BY36" s="411"/>
      <c r="BZ36" s="411"/>
      <c r="CA36" s="411"/>
      <c r="CB36" s="411"/>
      <c r="CC36" s="411"/>
      <c r="CD36" s="411"/>
      <c r="CE36" s="411"/>
      <c r="CF36" s="411"/>
      <c r="CG36" s="411"/>
      <c r="CH36" s="411"/>
      <c r="CI36" s="411"/>
      <c r="CJ36" s="411"/>
      <c r="CK36" s="411"/>
      <c r="CL36" s="411"/>
      <c r="CM36" s="411"/>
      <c r="CN36" s="411"/>
      <c r="CO36" s="411"/>
      <c r="CP36" s="411"/>
      <c r="CQ36" s="411"/>
      <c r="CR36" s="411"/>
      <c r="CS36" s="411"/>
      <c r="CT36" s="411"/>
      <c r="CU36" s="411"/>
      <c r="CV36" s="411"/>
      <c r="CW36" s="411"/>
      <c r="CX36" s="411"/>
      <c r="CY36" s="412"/>
      <c r="CZ36" s="414"/>
      <c r="DA36" s="2"/>
    </row>
    <row r="37" spans="2:105" ht="20.25" customHeight="1" x14ac:dyDescent="0.15">
      <c r="B37" s="353"/>
      <c r="C37" s="354"/>
      <c r="D37" s="354"/>
      <c r="E37" s="354"/>
      <c r="F37" s="354"/>
      <c r="G37" s="354"/>
      <c r="H37" s="354"/>
      <c r="I37" s="354"/>
      <c r="J37" s="354"/>
      <c r="K37" s="653" t="s">
        <v>163</v>
      </c>
      <c r="L37" s="654"/>
      <c r="M37" s="654"/>
      <c r="N37" s="654"/>
      <c r="O37" s="655"/>
      <c r="P37" s="413"/>
      <c r="Q37" s="406"/>
      <c r="R37" s="406"/>
      <c r="S37" s="406"/>
      <c r="T37" s="406"/>
      <c r="U37" s="406"/>
      <c r="V37" s="406"/>
      <c r="W37" s="406"/>
      <c r="X37" s="406"/>
      <c r="Y37" s="406"/>
      <c r="Z37" s="406"/>
      <c r="AA37" s="406"/>
      <c r="AB37" s="406"/>
      <c r="AC37" s="406"/>
      <c r="AD37" s="406"/>
      <c r="AE37" s="406"/>
      <c r="AF37" s="406"/>
      <c r="AG37" s="406"/>
      <c r="AH37" s="406"/>
      <c r="AI37" s="406"/>
      <c r="AJ37" s="406"/>
      <c r="AK37" s="406"/>
      <c r="AL37" s="406"/>
      <c r="AM37" s="406"/>
      <c r="AN37" s="406"/>
      <c r="AO37" s="406"/>
      <c r="AP37" s="406"/>
      <c r="AQ37" s="406"/>
      <c r="AR37" s="406"/>
      <c r="AS37" s="406"/>
      <c r="AT37" s="406"/>
      <c r="AU37" s="406"/>
      <c r="AV37" s="406"/>
      <c r="AW37" s="406"/>
      <c r="AX37" s="406"/>
      <c r="AY37" s="406"/>
      <c r="AZ37" s="406"/>
      <c r="BA37" s="406"/>
      <c r="BB37" s="406"/>
      <c r="BC37" s="406"/>
      <c r="BD37" s="406"/>
      <c r="BE37" s="406"/>
      <c r="BF37" s="406"/>
      <c r="BG37" s="406"/>
      <c r="BH37" s="406"/>
      <c r="BI37" s="406"/>
      <c r="BJ37" s="406"/>
      <c r="BK37" s="406"/>
      <c r="BL37" s="406"/>
      <c r="BM37" s="406"/>
      <c r="BN37" s="407"/>
      <c r="BO37" s="407"/>
      <c r="BP37" s="407"/>
      <c r="BQ37" s="407"/>
      <c r="BR37" s="407"/>
      <c r="BS37" s="407"/>
      <c r="BT37" s="407"/>
      <c r="BU37" s="407"/>
      <c r="BV37" s="407"/>
      <c r="BW37" s="407"/>
      <c r="BX37" s="407"/>
      <c r="BY37" s="407"/>
      <c r="BZ37" s="407"/>
      <c r="CA37" s="407"/>
      <c r="CB37" s="407"/>
      <c r="CC37" s="407"/>
      <c r="CD37" s="407"/>
      <c r="CE37" s="407"/>
      <c r="CF37" s="407"/>
      <c r="CG37" s="407"/>
      <c r="CH37" s="407"/>
      <c r="CI37" s="407"/>
      <c r="CJ37" s="407"/>
      <c r="CK37" s="407"/>
      <c r="CL37" s="407"/>
      <c r="CM37" s="407"/>
      <c r="CN37" s="407"/>
      <c r="CO37" s="407"/>
      <c r="CP37" s="407"/>
      <c r="CQ37" s="407"/>
      <c r="CR37" s="407"/>
      <c r="CS37" s="407"/>
      <c r="CT37" s="407"/>
      <c r="CU37" s="407"/>
      <c r="CV37" s="407"/>
      <c r="CW37" s="407"/>
      <c r="CX37" s="407"/>
      <c r="CY37" s="408"/>
      <c r="CZ37" s="414"/>
      <c r="DA37" s="2"/>
    </row>
    <row r="38" spans="2:105" ht="20.25" customHeight="1" x14ac:dyDescent="0.15">
      <c r="B38" s="353"/>
      <c r="C38" s="354"/>
      <c r="D38" s="354"/>
      <c r="E38" s="354"/>
      <c r="F38" s="354"/>
      <c r="G38" s="354"/>
      <c r="H38" s="354"/>
      <c r="I38" s="354"/>
      <c r="J38" s="354"/>
      <c r="K38" s="653"/>
      <c r="L38" s="654"/>
      <c r="M38" s="654"/>
      <c r="N38" s="654"/>
      <c r="O38" s="655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9"/>
      <c r="CZ38" s="414"/>
      <c r="DA38" s="2"/>
    </row>
    <row r="39" spans="2:105" ht="20.25" customHeight="1" x14ac:dyDescent="0.15">
      <c r="B39" s="353"/>
      <c r="C39" s="354"/>
      <c r="D39" s="354"/>
      <c r="E39" s="354"/>
      <c r="F39" s="354"/>
      <c r="G39" s="354"/>
      <c r="H39" s="354"/>
      <c r="I39" s="354"/>
      <c r="J39" s="354"/>
      <c r="K39" s="653"/>
      <c r="L39" s="654"/>
      <c r="M39" s="654"/>
      <c r="N39" s="654"/>
      <c r="O39" s="655"/>
      <c r="P39" s="409"/>
      <c r="Q39" s="410"/>
      <c r="R39" s="410"/>
      <c r="S39" s="410"/>
      <c r="T39" s="410"/>
      <c r="U39" s="410"/>
      <c r="V39" s="410"/>
      <c r="W39" s="410"/>
      <c r="X39" s="410"/>
      <c r="Y39" s="410"/>
      <c r="Z39" s="410"/>
      <c r="AA39" s="410"/>
      <c r="AB39" s="410"/>
      <c r="AC39" s="410"/>
      <c r="AD39" s="410"/>
      <c r="AE39" s="410"/>
      <c r="AF39" s="410"/>
      <c r="AG39" s="410"/>
      <c r="AH39" s="410"/>
      <c r="AI39" s="410"/>
      <c r="AJ39" s="410"/>
      <c r="AK39" s="410"/>
      <c r="AL39" s="410"/>
      <c r="AM39" s="410"/>
      <c r="AN39" s="410"/>
      <c r="AO39" s="410"/>
      <c r="AP39" s="410"/>
      <c r="AQ39" s="410"/>
      <c r="AR39" s="410"/>
      <c r="AS39" s="410"/>
      <c r="AT39" s="410"/>
      <c r="AU39" s="410"/>
      <c r="AV39" s="410"/>
      <c r="AW39" s="410"/>
      <c r="AX39" s="410"/>
      <c r="AY39" s="410"/>
      <c r="AZ39" s="410"/>
      <c r="BA39" s="410"/>
      <c r="BB39" s="410"/>
      <c r="BC39" s="410"/>
      <c r="BD39" s="410"/>
      <c r="BE39" s="410"/>
      <c r="BF39" s="410"/>
      <c r="BG39" s="410"/>
      <c r="BH39" s="410"/>
      <c r="BI39" s="410"/>
      <c r="BJ39" s="410"/>
      <c r="BK39" s="410"/>
      <c r="BL39" s="410"/>
      <c r="BM39" s="410"/>
      <c r="BN39" s="411"/>
      <c r="BO39" s="411"/>
      <c r="BP39" s="411"/>
      <c r="BQ39" s="411"/>
      <c r="BR39" s="411"/>
      <c r="BS39" s="411"/>
      <c r="BT39" s="411"/>
      <c r="BU39" s="411"/>
      <c r="BV39" s="411"/>
      <c r="BW39" s="411"/>
      <c r="BX39" s="411"/>
      <c r="BY39" s="411"/>
      <c r="BZ39" s="411"/>
      <c r="CA39" s="411"/>
      <c r="CB39" s="411"/>
      <c r="CC39" s="411"/>
      <c r="CD39" s="411"/>
      <c r="CE39" s="411"/>
      <c r="CF39" s="411"/>
      <c r="CG39" s="411"/>
      <c r="CH39" s="411"/>
      <c r="CI39" s="411"/>
      <c r="CJ39" s="411"/>
      <c r="CK39" s="411"/>
      <c r="CL39" s="411"/>
      <c r="CM39" s="411"/>
      <c r="CN39" s="411"/>
      <c r="CO39" s="411"/>
      <c r="CP39" s="411"/>
      <c r="CQ39" s="411"/>
      <c r="CR39" s="411"/>
      <c r="CS39" s="411"/>
      <c r="CT39" s="411"/>
      <c r="CU39" s="411"/>
      <c r="CV39" s="411"/>
      <c r="CW39" s="411"/>
      <c r="CX39" s="411"/>
      <c r="CY39" s="412"/>
      <c r="CZ39" s="414"/>
      <c r="DA39" s="2"/>
    </row>
    <row r="40" spans="2:105" ht="20.25" customHeight="1" x14ac:dyDescent="0.15">
      <c r="B40" s="353"/>
      <c r="C40" s="354"/>
      <c r="D40" s="354"/>
      <c r="E40" s="354"/>
      <c r="F40" s="354"/>
      <c r="G40" s="354"/>
      <c r="H40" s="354"/>
      <c r="I40" s="354"/>
      <c r="J40" s="354"/>
      <c r="K40" s="653" t="s">
        <v>164</v>
      </c>
      <c r="L40" s="654"/>
      <c r="M40" s="654"/>
      <c r="N40" s="654"/>
      <c r="O40" s="655"/>
      <c r="P40" s="413"/>
      <c r="Q40" s="406"/>
      <c r="R40" s="406"/>
      <c r="S40" s="406"/>
      <c r="T40" s="406"/>
      <c r="U40" s="406"/>
      <c r="V40" s="406"/>
      <c r="W40" s="406"/>
      <c r="X40" s="406"/>
      <c r="Y40" s="406"/>
      <c r="Z40" s="406"/>
      <c r="AA40" s="406"/>
      <c r="AB40" s="406"/>
      <c r="AC40" s="406"/>
      <c r="AD40" s="406"/>
      <c r="AE40" s="406"/>
      <c r="AF40" s="406"/>
      <c r="AG40" s="406"/>
      <c r="AH40" s="406"/>
      <c r="AI40" s="406"/>
      <c r="AJ40" s="406"/>
      <c r="AK40" s="406"/>
      <c r="AL40" s="406"/>
      <c r="AM40" s="406"/>
      <c r="AN40" s="406"/>
      <c r="AO40" s="406"/>
      <c r="AP40" s="406"/>
      <c r="AQ40" s="406"/>
      <c r="AR40" s="406"/>
      <c r="AS40" s="406"/>
      <c r="AT40" s="406"/>
      <c r="AU40" s="406"/>
      <c r="AV40" s="406"/>
      <c r="AW40" s="406"/>
      <c r="AX40" s="406"/>
      <c r="AY40" s="406"/>
      <c r="AZ40" s="406"/>
      <c r="BA40" s="406"/>
      <c r="BB40" s="406"/>
      <c r="BC40" s="406"/>
      <c r="BD40" s="406"/>
      <c r="BE40" s="406"/>
      <c r="BF40" s="406"/>
      <c r="BG40" s="406"/>
      <c r="BH40" s="406"/>
      <c r="BI40" s="406"/>
      <c r="BJ40" s="406"/>
      <c r="BK40" s="406"/>
      <c r="BL40" s="406"/>
      <c r="BM40" s="406"/>
      <c r="BN40" s="407"/>
      <c r="BO40" s="407"/>
      <c r="BP40" s="407"/>
      <c r="BQ40" s="407"/>
      <c r="BR40" s="407"/>
      <c r="BS40" s="407"/>
      <c r="BT40" s="407"/>
      <c r="BU40" s="407"/>
      <c r="BV40" s="407"/>
      <c r="BW40" s="407"/>
      <c r="BX40" s="407"/>
      <c r="BY40" s="407"/>
      <c r="BZ40" s="407"/>
      <c r="CA40" s="407"/>
      <c r="CB40" s="407"/>
      <c r="CC40" s="407"/>
      <c r="CD40" s="407"/>
      <c r="CE40" s="407"/>
      <c r="CF40" s="407"/>
      <c r="CG40" s="407"/>
      <c r="CH40" s="407"/>
      <c r="CI40" s="407"/>
      <c r="CJ40" s="407"/>
      <c r="CK40" s="407"/>
      <c r="CL40" s="407"/>
      <c r="CM40" s="407"/>
      <c r="CN40" s="407"/>
      <c r="CO40" s="407"/>
      <c r="CP40" s="407"/>
      <c r="CQ40" s="407"/>
      <c r="CR40" s="407"/>
      <c r="CS40" s="407"/>
      <c r="CT40" s="407"/>
      <c r="CU40" s="407"/>
      <c r="CV40" s="407"/>
      <c r="CW40" s="407"/>
      <c r="CX40" s="407"/>
      <c r="CY40" s="408"/>
      <c r="CZ40" s="414"/>
      <c r="DA40" s="2"/>
    </row>
    <row r="41" spans="2:105" ht="20.25" customHeight="1" x14ac:dyDescent="0.15">
      <c r="B41" s="353"/>
      <c r="C41" s="354"/>
      <c r="D41" s="354"/>
      <c r="E41" s="354"/>
      <c r="F41" s="354"/>
      <c r="G41" s="354"/>
      <c r="H41" s="354"/>
      <c r="I41" s="354"/>
      <c r="J41" s="354"/>
      <c r="K41" s="653"/>
      <c r="L41" s="654"/>
      <c r="M41" s="654"/>
      <c r="N41" s="654"/>
      <c r="O41" s="655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9"/>
      <c r="CZ41" s="414"/>
      <c r="DA41" s="2"/>
    </row>
    <row r="42" spans="2:105" ht="20.25" customHeight="1" x14ac:dyDescent="0.15">
      <c r="B42" s="353"/>
      <c r="C42" s="354"/>
      <c r="D42" s="354"/>
      <c r="E42" s="354"/>
      <c r="F42" s="354"/>
      <c r="G42" s="354"/>
      <c r="H42" s="354"/>
      <c r="I42" s="354"/>
      <c r="J42" s="354"/>
      <c r="K42" s="653"/>
      <c r="L42" s="654"/>
      <c r="M42" s="654"/>
      <c r="N42" s="654"/>
      <c r="O42" s="655"/>
      <c r="P42" s="409"/>
      <c r="Q42" s="410"/>
      <c r="R42" s="410"/>
      <c r="S42" s="410"/>
      <c r="T42" s="410"/>
      <c r="U42" s="410"/>
      <c r="V42" s="410"/>
      <c r="W42" s="410"/>
      <c r="X42" s="410"/>
      <c r="Y42" s="410"/>
      <c r="Z42" s="410"/>
      <c r="AA42" s="410"/>
      <c r="AB42" s="410"/>
      <c r="AC42" s="410"/>
      <c r="AD42" s="410"/>
      <c r="AE42" s="410"/>
      <c r="AF42" s="410"/>
      <c r="AG42" s="410"/>
      <c r="AH42" s="410"/>
      <c r="AI42" s="410"/>
      <c r="AJ42" s="410"/>
      <c r="AK42" s="410"/>
      <c r="AL42" s="410"/>
      <c r="AM42" s="410"/>
      <c r="AN42" s="410"/>
      <c r="AO42" s="410"/>
      <c r="AP42" s="410"/>
      <c r="AQ42" s="410"/>
      <c r="AR42" s="410"/>
      <c r="AS42" s="410"/>
      <c r="AT42" s="410"/>
      <c r="AU42" s="410"/>
      <c r="AV42" s="410"/>
      <c r="AW42" s="410"/>
      <c r="AX42" s="410"/>
      <c r="AY42" s="410"/>
      <c r="AZ42" s="410"/>
      <c r="BA42" s="410"/>
      <c r="BB42" s="410"/>
      <c r="BC42" s="410"/>
      <c r="BD42" s="410"/>
      <c r="BE42" s="410"/>
      <c r="BF42" s="410"/>
      <c r="BG42" s="410"/>
      <c r="BH42" s="410"/>
      <c r="BI42" s="410"/>
      <c r="BJ42" s="410"/>
      <c r="BK42" s="410"/>
      <c r="BL42" s="410"/>
      <c r="BM42" s="410"/>
      <c r="BN42" s="411"/>
      <c r="BO42" s="411"/>
      <c r="BP42" s="411"/>
      <c r="BQ42" s="411"/>
      <c r="BR42" s="411"/>
      <c r="BS42" s="411"/>
      <c r="BT42" s="411"/>
      <c r="BU42" s="411"/>
      <c r="BV42" s="411"/>
      <c r="BW42" s="411"/>
      <c r="BX42" s="411"/>
      <c r="BY42" s="411"/>
      <c r="BZ42" s="411"/>
      <c r="CA42" s="411"/>
      <c r="CB42" s="411"/>
      <c r="CC42" s="411"/>
      <c r="CD42" s="411"/>
      <c r="CE42" s="411"/>
      <c r="CF42" s="411"/>
      <c r="CG42" s="411"/>
      <c r="CH42" s="411"/>
      <c r="CI42" s="411"/>
      <c r="CJ42" s="411"/>
      <c r="CK42" s="411"/>
      <c r="CL42" s="411"/>
      <c r="CM42" s="411"/>
      <c r="CN42" s="411"/>
      <c r="CO42" s="411"/>
      <c r="CP42" s="411"/>
      <c r="CQ42" s="411"/>
      <c r="CR42" s="411"/>
      <c r="CS42" s="411"/>
      <c r="CT42" s="411"/>
      <c r="CU42" s="411"/>
      <c r="CV42" s="411"/>
      <c r="CW42" s="411"/>
      <c r="CX42" s="411"/>
      <c r="CY42" s="412"/>
      <c r="CZ42" s="414"/>
      <c r="DA42" s="2"/>
    </row>
    <row r="43" spans="2:105" ht="20.25" customHeight="1" x14ac:dyDescent="0.15">
      <c r="B43" s="353"/>
      <c r="C43" s="354"/>
      <c r="D43" s="354"/>
      <c r="E43" s="354"/>
      <c r="F43" s="354"/>
      <c r="G43" s="354"/>
      <c r="H43" s="354"/>
      <c r="I43" s="354"/>
      <c r="J43" s="354"/>
      <c r="K43" s="653" t="s">
        <v>165</v>
      </c>
      <c r="L43" s="654"/>
      <c r="M43" s="654"/>
      <c r="N43" s="654"/>
      <c r="O43" s="655"/>
      <c r="P43" s="413"/>
      <c r="Q43" s="406"/>
      <c r="R43" s="406"/>
      <c r="S43" s="406"/>
      <c r="T43" s="406"/>
      <c r="U43" s="406"/>
      <c r="V43" s="406"/>
      <c r="W43" s="406"/>
      <c r="X43" s="406"/>
      <c r="Y43" s="406"/>
      <c r="Z43" s="406"/>
      <c r="AA43" s="406"/>
      <c r="AB43" s="406"/>
      <c r="AC43" s="406"/>
      <c r="AD43" s="406"/>
      <c r="AE43" s="406"/>
      <c r="AF43" s="406"/>
      <c r="AG43" s="406"/>
      <c r="AH43" s="406"/>
      <c r="AI43" s="406"/>
      <c r="AJ43" s="406"/>
      <c r="AK43" s="406"/>
      <c r="AL43" s="406"/>
      <c r="AM43" s="406"/>
      <c r="AN43" s="406"/>
      <c r="AO43" s="406"/>
      <c r="AP43" s="406"/>
      <c r="AQ43" s="406"/>
      <c r="AR43" s="406"/>
      <c r="AS43" s="406"/>
      <c r="AT43" s="406"/>
      <c r="AU43" s="406"/>
      <c r="AV43" s="406"/>
      <c r="AW43" s="406"/>
      <c r="AX43" s="406"/>
      <c r="AY43" s="406"/>
      <c r="AZ43" s="406"/>
      <c r="BA43" s="406"/>
      <c r="BB43" s="406"/>
      <c r="BC43" s="406"/>
      <c r="BD43" s="406"/>
      <c r="BE43" s="406"/>
      <c r="BF43" s="406"/>
      <c r="BG43" s="406"/>
      <c r="BH43" s="406"/>
      <c r="BI43" s="406"/>
      <c r="BJ43" s="406"/>
      <c r="BK43" s="406"/>
      <c r="BL43" s="406"/>
      <c r="BM43" s="406"/>
      <c r="BN43" s="407"/>
      <c r="BO43" s="407"/>
      <c r="BP43" s="407"/>
      <c r="BQ43" s="407"/>
      <c r="BR43" s="407"/>
      <c r="BS43" s="407"/>
      <c r="BT43" s="407"/>
      <c r="BU43" s="407"/>
      <c r="BV43" s="407"/>
      <c r="BW43" s="407"/>
      <c r="BX43" s="407"/>
      <c r="BY43" s="407"/>
      <c r="BZ43" s="407"/>
      <c r="CA43" s="407"/>
      <c r="CB43" s="407"/>
      <c r="CC43" s="407"/>
      <c r="CD43" s="407"/>
      <c r="CE43" s="407"/>
      <c r="CF43" s="407"/>
      <c r="CG43" s="407"/>
      <c r="CH43" s="407"/>
      <c r="CI43" s="407"/>
      <c r="CJ43" s="407"/>
      <c r="CK43" s="407"/>
      <c r="CL43" s="407"/>
      <c r="CM43" s="407"/>
      <c r="CN43" s="407"/>
      <c r="CO43" s="407"/>
      <c r="CP43" s="407"/>
      <c r="CQ43" s="407"/>
      <c r="CR43" s="407"/>
      <c r="CS43" s="407"/>
      <c r="CT43" s="407"/>
      <c r="CU43" s="407"/>
      <c r="CV43" s="407"/>
      <c r="CW43" s="407"/>
      <c r="CX43" s="407"/>
      <c r="CY43" s="408"/>
      <c r="CZ43" s="414"/>
      <c r="DA43" s="2"/>
    </row>
    <row r="44" spans="2:105" ht="20.25" customHeight="1" x14ac:dyDescent="0.15">
      <c r="B44" s="353"/>
      <c r="C44" s="354"/>
      <c r="D44" s="354"/>
      <c r="E44" s="354"/>
      <c r="F44" s="354"/>
      <c r="G44" s="354"/>
      <c r="H44" s="354"/>
      <c r="I44" s="354"/>
      <c r="J44" s="354"/>
      <c r="K44" s="653"/>
      <c r="L44" s="654"/>
      <c r="M44" s="654"/>
      <c r="N44" s="654"/>
      <c r="O44" s="655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9"/>
      <c r="CZ44" s="414"/>
      <c r="DA44" s="2"/>
    </row>
    <row r="45" spans="2:105" ht="20.25" customHeight="1" thickBot="1" x14ac:dyDescent="0.2">
      <c r="B45" s="355"/>
      <c r="C45" s="356"/>
      <c r="D45" s="356"/>
      <c r="E45" s="356"/>
      <c r="F45" s="356"/>
      <c r="G45" s="356"/>
      <c r="H45" s="356"/>
      <c r="I45" s="356"/>
      <c r="J45" s="356"/>
      <c r="K45" s="656"/>
      <c r="L45" s="657"/>
      <c r="M45" s="657"/>
      <c r="N45" s="657"/>
      <c r="O45" s="658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9"/>
      <c r="CZ45" s="414"/>
      <c r="DA45" s="2"/>
    </row>
    <row r="46" spans="2:105" ht="20.25" customHeight="1" x14ac:dyDescent="0.15">
      <c r="B46" s="351" t="s">
        <v>91</v>
      </c>
      <c r="C46" s="352"/>
      <c r="D46" s="352"/>
      <c r="E46" s="352"/>
      <c r="F46" s="352"/>
      <c r="G46" s="352"/>
      <c r="H46" s="352"/>
      <c r="I46" s="352"/>
      <c r="J46" s="352"/>
      <c r="K46" s="650" t="s">
        <v>166</v>
      </c>
      <c r="L46" s="651"/>
      <c r="M46" s="651"/>
      <c r="N46" s="651"/>
      <c r="O46" s="652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  <c r="CU46" s="65"/>
      <c r="CV46" s="65"/>
      <c r="CW46" s="65"/>
      <c r="CX46" s="65"/>
      <c r="CY46" s="66"/>
      <c r="CZ46" s="414"/>
      <c r="DA46" s="2"/>
    </row>
    <row r="47" spans="2:105" ht="20.25" customHeight="1" x14ac:dyDescent="0.15">
      <c r="B47" s="353"/>
      <c r="C47" s="354"/>
      <c r="D47" s="354"/>
      <c r="E47" s="354"/>
      <c r="F47" s="354"/>
      <c r="G47" s="354"/>
      <c r="H47" s="354"/>
      <c r="I47" s="354"/>
      <c r="J47" s="354"/>
      <c r="K47" s="653"/>
      <c r="L47" s="654"/>
      <c r="M47" s="654"/>
      <c r="N47" s="654"/>
      <c r="O47" s="655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9"/>
      <c r="CZ47" s="414"/>
      <c r="DA47" s="2"/>
    </row>
    <row r="48" spans="2:105" ht="20.25" customHeight="1" x14ac:dyDescent="0.15">
      <c r="B48" s="353"/>
      <c r="C48" s="354"/>
      <c r="D48" s="354"/>
      <c r="E48" s="354"/>
      <c r="F48" s="354"/>
      <c r="G48" s="354"/>
      <c r="H48" s="354"/>
      <c r="I48" s="354"/>
      <c r="J48" s="354"/>
      <c r="K48" s="653"/>
      <c r="L48" s="654"/>
      <c r="M48" s="654"/>
      <c r="N48" s="654"/>
      <c r="O48" s="655"/>
      <c r="P48" s="409"/>
      <c r="Q48" s="410"/>
      <c r="R48" s="410"/>
      <c r="S48" s="410"/>
      <c r="T48" s="410"/>
      <c r="U48" s="410"/>
      <c r="V48" s="410"/>
      <c r="W48" s="410"/>
      <c r="X48" s="410"/>
      <c r="Y48" s="410"/>
      <c r="Z48" s="410"/>
      <c r="AA48" s="410"/>
      <c r="AB48" s="410"/>
      <c r="AC48" s="410"/>
      <c r="AD48" s="410"/>
      <c r="AE48" s="410"/>
      <c r="AF48" s="410"/>
      <c r="AG48" s="410"/>
      <c r="AH48" s="410"/>
      <c r="AI48" s="410"/>
      <c r="AJ48" s="410"/>
      <c r="AK48" s="410"/>
      <c r="AL48" s="410"/>
      <c r="AM48" s="410"/>
      <c r="AN48" s="410"/>
      <c r="AO48" s="410"/>
      <c r="AP48" s="410"/>
      <c r="AQ48" s="410"/>
      <c r="AR48" s="410"/>
      <c r="AS48" s="410"/>
      <c r="AT48" s="410"/>
      <c r="AU48" s="410"/>
      <c r="AV48" s="410"/>
      <c r="AW48" s="410"/>
      <c r="AX48" s="410"/>
      <c r="AY48" s="410"/>
      <c r="AZ48" s="410"/>
      <c r="BA48" s="410"/>
      <c r="BB48" s="410"/>
      <c r="BC48" s="410"/>
      <c r="BD48" s="410"/>
      <c r="BE48" s="410"/>
      <c r="BF48" s="410"/>
      <c r="BG48" s="410"/>
      <c r="BH48" s="410"/>
      <c r="BI48" s="410"/>
      <c r="BJ48" s="410"/>
      <c r="BK48" s="410"/>
      <c r="BL48" s="410"/>
      <c r="BM48" s="410"/>
      <c r="BN48" s="411"/>
      <c r="BO48" s="411"/>
      <c r="BP48" s="411"/>
      <c r="BQ48" s="411"/>
      <c r="BR48" s="411"/>
      <c r="BS48" s="411"/>
      <c r="BT48" s="411"/>
      <c r="BU48" s="411"/>
      <c r="BV48" s="411"/>
      <c r="BW48" s="411"/>
      <c r="BX48" s="411"/>
      <c r="BY48" s="411"/>
      <c r="BZ48" s="411"/>
      <c r="CA48" s="411"/>
      <c r="CB48" s="411"/>
      <c r="CC48" s="411"/>
      <c r="CD48" s="411"/>
      <c r="CE48" s="411"/>
      <c r="CF48" s="411"/>
      <c r="CG48" s="411"/>
      <c r="CH48" s="411"/>
      <c r="CI48" s="411"/>
      <c r="CJ48" s="411"/>
      <c r="CK48" s="411"/>
      <c r="CL48" s="411"/>
      <c r="CM48" s="411"/>
      <c r="CN48" s="411"/>
      <c r="CO48" s="411"/>
      <c r="CP48" s="411"/>
      <c r="CQ48" s="411"/>
      <c r="CR48" s="411"/>
      <c r="CS48" s="411"/>
      <c r="CT48" s="411"/>
      <c r="CU48" s="411"/>
      <c r="CV48" s="411"/>
      <c r="CW48" s="411"/>
      <c r="CX48" s="411"/>
      <c r="CY48" s="412"/>
      <c r="CZ48" s="414"/>
      <c r="DA48" s="2"/>
    </row>
    <row r="49" spans="2:106" ht="20.25" customHeight="1" x14ac:dyDescent="0.15">
      <c r="B49" s="353"/>
      <c r="C49" s="354"/>
      <c r="D49" s="354"/>
      <c r="E49" s="354"/>
      <c r="F49" s="354"/>
      <c r="G49" s="354"/>
      <c r="H49" s="354"/>
      <c r="I49" s="354"/>
      <c r="J49" s="354"/>
      <c r="K49" s="653" t="s">
        <v>167</v>
      </c>
      <c r="L49" s="654"/>
      <c r="M49" s="654"/>
      <c r="N49" s="654"/>
      <c r="O49" s="655"/>
      <c r="P49" s="413"/>
      <c r="Q49" s="406"/>
      <c r="R49" s="406"/>
      <c r="S49" s="406"/>
      <c r="T49" s="406"/>
      <c r="U49" s="406"/>
      <c r="V49" s="406"/>
      <c r="W49" s="406"/>
      <c r="X49" s="406"/>
      <c r="Y49" s="406"/>
      <c r="Z49" s="406"/>
      <c r="AA49" s="406"/>
      <c r="AB49" s="406"/>
      <c r="AC49" s="406"/>
      <c r="AD49" s="406"/>
      <c r="AE49" s="406"/>
      <c r="AF49" s="406"/>
      <c r="AG49" s="406"/>
      <c r="AH49" s="406"/>
      <c r="AI49" s="406"/>
      <c r="AJ49" s="406"/>
      <c r="AK49" s="406"/>
      <c r="AL49" s="406"/>
      <c r="AM49" s="406"/>
      <c r="AN49" s="406"/>
      <c r="AO49" s="406"/>
      <c r="AP49" s="406"/>
      <c r="AQ49" s="406"/>
      <c r="AR49" s="406"/>
      <c r="AS49" s="406"/>
      <c r="AT49" s="406"/>
      <c r="AU49" s="406"/>
      <c r="AV49" s="406"/>
      <c r="AW49" s="406"/>
      <c r="AX49" s="406"/>
      <c r="AY49" s="406"/>
      <c r="AZ49" s="406"/>
      <c r="BA49" s="406"/>
      <c r="BB49" s="406"/>
      <c r="BC49" s="406"/>
      <c r="BD49" s="406"/>
      <c r="BE49" s="406"/>
      <c r="BF49" s="406"/>
      <c r="BG49" s="406"/>
      <c r="BH49" s="406"/>
      <c r="BI49" s="406"/>
      <c r="BJ49" s="406"/>
      <c r="BK49" s="406"/>
      <c r="BL49" s="406"/>
      <c r="BM49" s="406"/>
      <c r="BN49" s="407"/>
      <c r="BO49" s="407"/>
      <c r="BP49" s="407"/>
      <c r="BQ49" s="407"/>
      <c r="BR49" s="407"/>
      <c r="BS49" s="407"/>
      <c r="BT49" s="407"/>
      <c r="BU49" s="407"/>
      <c r="BV49" s="407"/>
      <c r="BW49" s="407"/>
      <c r="BX49" s="407"/>
      <c r="BY49" s="407"/>
      <c r="BZ49" s="407"/>
      <c r="CA49" s="407"/>
      <c r="CB49" s="407"/>
      <c r="CC49" s="407"/>
      <c r="CD49" s="407"/>
      <c r="CE49" s="407"/>
      <c r="CF49" s="407"/>
      <c r="CG49" s="407"/>
      <c r="CH49" s="407"/>
      <c r="CI49" s="407"/>
      <c r="CJ49" s="407"/>
      <c r="CK49" s="407"/>
      <c r="CL49" s="407"/>
      <c r="CM49" s="407"/>
      <c r="CN49" s="407"/>
      <c r="CO49" s="407"/>
      <c r="CP49" s="407"/>
      <c r="CQ49" s="407"/>
      <c r="CR49" s="407"/>
      <c r="CS49" s="407"/>
      <c r="CT49" s="407"/>
      <c r="CU49" s="407"/>
      <c r="CV49" s="407"/>
      <c r="CW49" s="407"/>
      <c r="CX49" s="407"/>
      <c r="CY49" s="408"/>
      <c r="CZ49" s="414"/>
      <c r="DA49" s="2"/>
    </row>
    <row r="50" spans="2:106" ht="20.25" customHeight="1" x14ac:dyDescent="0.15">
      <c r="B50" s="353"/>
      <c r="C50" s="354"/>
      <c r="D50" s="354"/>
      <c r="E50" s="354"/>
      <c r="F50" s="354"/>
      <c r="G50" s="354"/>
      <c r="H50" s="354"/>
      <c r="I50" s="354"/>
      <c r="J50" s="354"/>
      <c r="K50" s="653"/>
      <c r="L50" s="654"/>
      <c r="M50" s="654"/>
      <c r="N50" s="654"/>
      <c r="O50" s="655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9"/>
      <c r="CZ50" s="414"/>
      <c r="DA50" s="2"/>
    </row>
    <row r="51" spans="2:106" ht="20.25" customHeight="1" thickBot="1" x14ac:dyDescent="0.2">
      <c r="B51" s="355"/>
      <c r="C51" s="356"/>
      <c r="D51" s="356"/>
      <c r="E51" s="356"/>
      <c r="F51" s="356"/>
      <c r="G51" s="356"/>
      <c r="H51" s="356"/>
      <c r="I51" s="356"/>
      <c r="J51" s="356"/>
      <c r="K51" s="656"/>
      <c r="L51" s="657"/>
      <c r="M51" s="657"/>
      <c r="N51" s="657"/>
      <c r="O51" s="658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165"/>
      <c r="BO51" s="165"/>
      <c r="BP51" s="165"/>
      <c r="BQ51" s="165"/>
      <c r="BR51" s="165"/>
      <c r="BS51" s="165"/>
      <c r="BT51" s="165"/>
      <c r="BU51" s="165"/>
      <c r="BV51" s="165"/>
      <c r="BW51" s="165"/>
      <c r="BX51" s="165"/>
      <c r="BY51" s="165"/>
      <c r="BZ51" s="165"/>
      <c r="CA51" s="165"/>
      <c r="CB51" s="165"/>
      <c r="CC51" s="165"/>
      <c r="CD51" s="165"/>
      <c r="CE51" s="165"/>
      <c r="CF51" s="165"/>
      <c r="CG51" s="165"/>
      <c r="CH51" s="165"/>
      <c r="CI51" s="165"/>
      <c r="CJ51" s="165"/>
      <c r="CK51" s="165"/>
      <c r="CL51" s="165"/>
      <c r="CM51" s="165"/>
      <c r="CN51" s="165"/>
      <c r="CO51" s="165"/>
      <c r="CP51" s="165"/>
      <c r="CQ51" s="165"/>
      <c r="CR51" s="165"/>
      <c r="CS51" s="165"/>
      <c r="CT51" s="165"/>
      <c r="CU51" s="165"/>
      <c r="CV51" s="165"/>
      <c r="CW51" s="165"/>
      <c r="CX51" s="165"/>
      <c r="CY51" s="166"/>
      <c r="CZ51" s="414"/>
      <c r="DA51" s="2"/>
    </row>
    <row r="52" spans="2:106" ht="12.95" customHeight="1" x14ac:dyDescent="0.15"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3"/>
      <c r="N52" s="63"/>
      <c r="O52" s="6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2"/>
    </row>
    <row r="53" spans="2:106" ht="23.25" customHeight="1" thickBot="1" x14ac:dyDescent="0.2">
      <c r="B53" s="451" t="s">
        <v>351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63"/>
      <c r="N53" s="63"/>
      <c r="O53" s="63"/>
      <c r="P53" s="33"/>
      <c r="Q53" s="33"/>
      <c r="R53" s="18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188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4" t="s">
        <v>342</v>
      </c>
      <c r="CZ53" s="33"/>
      <c r="DA53" s="2"/>
    </row>
    <row r="54" spans="2:106" ht="13.5" x14ac:dyDescent="0.15">
      <c r="B54" s="659" t="s">
        <v>168</v>
      </c>
      <c r="C54" s="661" t="s">
        <v>169</v>
      </c>
      <c r="D54" s="661"/>
      <c r="E54" s="661"/>
      <c r="F54" s="661"/>
      <c r="G54" s="661"/>
      <c r="H54" s="661"/>
      <c r="I54" s="661"/>
      <c r="J54" s="661"/>
      <c r="K54" s="661"/>
      <c r="L54" s="661"/>
      <c r="M54" s="661"/>
      <c r="N54" s="662" t="s">
        <v>45</v>
      </c>
      <c r="O54" s="306"/>
      <c r="P54" s="667">
        <v>22</v>
      </c>
      <c r="Q54" s="665">
        <v>23</v>
      </c>
      <c r="R54" s="669">
        <v>24</v>
      </c>
      <c r="S54" s="667">
        <v>25</v>
      </c>
      <c r="T54" s="665">
        <v>26</v>
      </c>
      <c r="U54" s="665">
        <v>27</v>
      </c>
      <c r="V54" s="665">
        <v>28</v>
      </c>
      <c r="W54" s="665">
        <v>29</v>
      </c>
      <c r="X54" s="665">
        <v>30</v>
      </c>
      <c r="Y54" s="665">
        <v>31</v>
      </c>
      <c r="Z54" s="665">
        <v>32</v>
      </c>
      <c r="AA54" s="665">
        <v>33</v>
      </c>
      <c r="AB54" s="665">
        <v>34</v>
      </c>
      <c r="AC54" s="665">
        <v>35</v>
      </c>
      <c r="AD54" s="665">
        <v>36</v>
      </c>
      <c r="AE54" s="665">
        <v>37</v>
      </c>
      <c r="AF54" s="665">
        <v>38</v>
      </c>
      <c r="AG54" s="673">
        <v>39</v>
      </c>
      <c r="AH54" s="671">
        <v>40</v>
      </c>
      <c r="AI54" s="665">
        <v>41</v>
      </c>
      <c r="AJ54" s="665">
        <v>42</v>
      </c>
      <c r="AK54" s="665">
        <v>43</v>
      </c>
      <c r="AL54" s="665">
        <v>44</v>
      </c>
      <c r="AM54" s="665">
        <v>45</v>
      </c>
      <c r="AN54" s="665">
        <v>46</v>
      </c>
      <c r="AO54" s="665">
        <v>47</v>
      </c>
      <c r="AP54" s="665">
        <v>48</v>
      </c>
      <c r="AQ54" s="665">
        <v>49</v>
      </c>
      <c r="AR54" s="665">
        <v>50</v>
      </c>
      <c r="AS54" s="673">
        <v>51</v>
      </c>
      <c r="AT54" s="667">
        <v>52</v>
      </c>
      <c r="AU54" s="665">
        <v>53</v>
      </c>
      <c r="AV54" s="665">
        <v>54</v>
      </c>
      <c r="AW54" s="665">
        <v>55</v>
      </c>
      <c r="AX54" s="665">
        <v>56</v>
      </c>
      <c r="AY54" s="665">
        <v>57</v>
      </c>
      <c r="AZ54" s="665">
        <v>58</v>
      </c>
      <c r="BA54" s="665">
        <v>59</v>
      </c>
      <c r="BB54" s="665">
        <v>60</v>
      </c>
      <c r="BC54" s="665">
        <v>61</v>
      </c>
      <c r="BD54" s="665">
        <v>62</v>
      </c>
      <c r="BE54" s="665">
        <v>63</v>
      </c>
      <c r="BF54" s="673">
        <v>64</v>
      </c>
      <c r="BG54" s="671">
        <v>65</v>
      </c>
      <c r="BH54" s="665">
        <v>66</v>
      </c>
      <c r="BI54" s="665">
        <v>67</v>
      </c>
      <c r="BJ54" s="665">
        <v>68</v>
      </c>
      <c r="BK54" s="665">
        <v>69</v>
      </c>
      <c r="BL54" s="665">
        <v>70</v>
      </c>
      <c r="BM54" s="665">
        <v>71</v>
      </c>
      <c r="BN54" s="665">
        <v>72</v>
      </c>
      <c r="BO54" s="665">
        <v>73</v>
      </c>
      <c r="BP54" s="665">
        <v>74</v>
      </c>
      <c r="BQ54" s="665">
        <v>75</v>
      </c>
      <c r="BR54" s="665">
        <v>76</v>
      </c>
      <c r="BS54" s="665">
        <v>77</v>
      </c>
      <c r="BT54" s="665">
        <v>78</v>
      </c>
      <c r="BU54" s="665">
        <v>79</v>
      </c>
      <c r="BV54" s="665">
        <v>80</v>
      </c>
      <c r="BW54" s="673">
        <v>81</v>
      </c>
      <c r="BX54" s="671">
        <v>82</v>
      </c>
      <c r="BY54" s="665">
        <v>83</v>
      </c>
      <c r="BZ54" s="665">
        <v>84</v>
      </c>
      <c r="CA54" s="665">
        <v>85</v>
      </c>
      <c r="CB54" s="665">
        <v>86</v>
      </c>
      <c r="CC54" s="665">
        <v>87</v>
      </c>
      <c r="CD54" s="665">
        <v>88</v>
      </c>
      <c r="CE54" s="665">
        <v>89</v>
      </c>
      <c r="CF54" s="665">
        <v>90</v>
      </c>
      <c r="CG54" s="665">
        <v>91</v>
      </c>
      <c r="CH54" s="665">
        <v>92</v>
      </c>
      <c r="CI54" s="665">
        <v>93</v>
      </c>
      <c r="CJ54" s="665">
        <v>94</v>
      </c>
      <c r="CK54" s="665">
        <v>95</v>
      </c>
      <c r="CL54" s="665">
        <v>96</v>
      </c>
      <c r="CM54" s="665">
        <v>97</v>
      </c>
      <c r="CN54" s="665">
        <v>98</v>
      </c>
      <c r="CO54" s="665">
        <v>99</v>
      </c>
      <c r="CP54" s="665">
        <v>100</v>
      </c>
      <c r="CQ54" s="665">
        <v>101</v>
      </c>
      <c r="CR54" s="665">
        <v>102</v>
      </c>
      <c r="CS54" s="665">
        <v>103</v>
      </c>
      <c r="CT54" s="665">
        <v>104</v>
      </c>
      <c r="CU54" s="665">
        <v>105</v>
      </c>
      <c r="CV54" s="665">
        <v>106</v>
      </c>
      <c r="CW54" s="665">
        <v>107</v>
      </c>
      <c r="CX54" s="665">
        <v>108</v>
      </c>
      <c r="CY54" s="669">
        <v>109</v>
      </c>
      <c r="CZ54" s="33"/>
      <c r="DA54" s="2"/>
    </row>
    <row r="55" spans="2:106" ht="14.25" thickBot="1" x14ac:dyDescent="0.2">
      <c r="B55" s="660"/>
      <c r="C55" s="299">
        <v>1</v>
      </c>
      <c r="D55" s="300">
        <v>2</v>
      </c>
      <c r="E55" s="301">
        <v>3</v>
      </c>
      <c r="F55" s="300">
        <v>5</v>
      </c>
      <c r="G55" s="300">
        <v>6</v>
      </c>
      <c r="H55" s="300">
        <v>7</v>
      </c>
      <c r="I55" s="300">
        <v>8</v>
      </c>
      <c r="J55" s="300">
        <v>9</v>
      </c>
      <c r="K55" s="300">
        <v>10</v>
      </c>
      <c r="L55" s="300">
        <v>11</v>
      </c>
      <c r="M55" s="302">
        <v>12</v>
      </c>
      <c r="N55" s="663"/>
      <c r="O55" s="307"/>
      <c r="P55" s="668"/>
      <c r="Q55" s="666"/>
      <c r="R55" s="670"/>
      <c r="S55" s="668"/>
      <c r="T55" s="666"/>
      <c r="U55" s="666"/>
      <c r="V55" s="666"/>
      <c r="W55" s="666"/>
      <c r="X55" s="666"/>
      <c r="Y55" s="666"/>
      <c r="Z55" s="666"/>
      <c r="AA55" s="666"/>
      <c r="AB55" s="666"/>
      <c r="AC55" s="666"/>
      <c r="AD55" s="666"/>
      <c r="AE55" s="666"/>
      <c r="AF55" s="666"/>
      <c r="AG55" s="674"/>
      <c r="AH55" s="672"/>
      <c r="AI55" s="666"/>
      <c r="AJ55" s="666"/>
      <c r="AK55" s="666"/>
      <c r="AL55" s="666"/>
      <c r="AM55" s="666"/>
      <c r="AN55" s="666"/>
      <c r="AO55" s="666"/>
      <c r="AP55" s="666"/>
      <c r="AQ55" s="666"/>
      <c r="AR55" s="666"/>
      <c r="AS55" s="674"/>
      <c r="AT55" s="668"/>
      <c r="AU55" s="666"/>
      <c r="AV55" s="666"/>
      <c r="AW55" s="666"/>
      <c r="AX55" s="666"/>
      <c r="AY55" s="666"/>
      <c r="AZ55" s="666"/>
      <c r="BA55" s="666"/>
      <c r="BB55" s="666"/>
      <c r="BC55" s="666"/>
      <c r="BD55" s="666"/>
      <c r="BE55" s="666"/>
      <c r="BF55" s="674"/>
      <c r="BG55" s="672"/>
      <c r="BH55" s="666"/>
      <c r="BI55" s="666"/>
      <c r="BJ55" s="666"/>
      <c r="BK55" s="666"/>
      <c r="BL55" s="666"/>
      <c r="BM55" s="666"/>
      <c r="BN55" s="666"/>
      <c r="BO55" s="666"/>
      <c r="BP55" s="666"/>
      <c r="BQ55" s="666"/>
      <c r="BR55" s="666"/>
      <c r="BS55" s="666"/>
      <c r="BT55" s="666"/>
      <c r="BU55" s="666"/>
      <c r="BV55" s="666"/>
      <c r="BW55" s="674"/>
      <c r="BX55" s="672"/>
      <c r="BY55" s="666"/>
      <c r="BZ55" s="666"/>
      <c r="CA55" s="666"/>
      <c r="CB55" s="666"/>
      <c r="CC55" s="666"/>
      <c r="CD55" s="666"/>
      <c r="CE55" s="666"/>
      <c r="CF55" s="666"/>
      <c r="CG55" s="666"/>
      <c r="CH55" s="666"/>
      <c r="CI55" s="666"/>
      <c r="CJ55" s="666"/>
      <c r="CK55" s="666"/>
      <c r="CL55" s="666"/>
      <c r="CM55" s="666"/>
      <c r="CN55" s="666"/>
      <c r="CO55" s="666"/>
      <c r="CP55" s="666"/>
      <c r="CQ55" s="666"/>
      <c r="CR55" s="666"/>
      <c r="CS55" s="666"/>
      <c r="CT55" s="666"/>
      <c r="CU55" s="666"/>
      <c r="CV55" s="666"/>
      <c r="CW55" s="666"/>
      <c r="CX55" s="666"/>
      <c r="CY55" s="670"/>
      <c r="CZ55" s="33"/>
      <c r="DA55" s="2"/>
    </row>
    <row r="56" spans="2:106" ht="12.95" customHeight="1" x14ac:dyDescent="0.15">
      <c r="B56" s="400" t="s">
        <v>204</v>
      </c>
      <c r="C56" s="298" t="s">
        <v>170</v>
      </c>
      <c r="D56" s="298"/>
      <c r="E56" s="298"/>
      <c r="F56" s="298"/>
      <c r="G56" s="298"/>
      <c r="H56" s="298"/>
      <c r="I56" s="298"/>
      <c r="J56" s="298"/>
      <c r="K56" s="298"/>
      <c r="L56" s="298"/>
      <c r="M56" s="298"/>
      <c r="N56" s="357" t="s">
        <v>104</v>
      </c>
      <c r="O56" s="308"/>
      <c r="P56" s="78"/>
      <c r="Q56" s="78"/>
      <c r="R56" s="365"/>
      <c r="S56" s="365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643" t="s">
        <v>240</v>
      </c>
      <c r="AG56" s="675"/>
      <c r="AH56" s="675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643" t="s">
        <v>239</v>
      </c>
      <c r="AV56" s="675"/>
      <c r="AW56" s="675"/>
      <c r="AX56" s="78"/>
      <c r="AY56" s="78"/>
      <c r="AZ56" s="78"/>
      <c r="BA56" s="78"/>
      <c r="BB56" s="78"/>
      <c r="BC56" s="643" t="s">
        <v>239</v>
      </c>
      <c r="BD56" s="643"/>
      <c r="BE56" s="367"/>
      <c r="BF56" s="78"/>
      <c r="BG56" s="78"/>
      <c r="BH56" s="78"/>
      <c r="BI56" s="78"/>
      <c r="BJ56" s="78"/>
      <c r="BK56" s="78"/>
      <c r="BL56" s="78"/>
      <c r="BM56" s="78"/>
      <c r="BN56" s="675" t="s">
        <v>242</v>
      </c>
      <c r="BO56" s="675"/>
      <c r="BP56" s="675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643" t="s">
        <v>240</v>
      </c>
      <c r="CH56" s="675"/>
      <c r="CI56" s="675"/>
      <c r="CJ56" s="78"/>
      <c r="CK56" s="78"/>
      <c r="CL56" s="78"/>
      <c r="CM56" s="78"/>
      <c r="CN56" s="78"/>
      <c r="CO56" s="78"/>
      <c r="CP56" s="675" t="s">
        <v>243</v>
      </c>
      <c r="CQ56" s="675"/>
      <c r="CR56" s="675"/>
      <c r="CS56" s="366"/>
      <c r="CT56" s="366"/>
      <c r="CU56" s="366"/>
      <c r="CV56" s="366"/>
      <c r="CW56" s="366"/>
      <c r="CX56" s="366"/>
      <c r="CY56" s="368"/>
      <c r="CZ56" s="33"/>
      <c r="DA56" s="2" t="s">
        <v>275</v>
      </c>
      <c r="DB56" s="1" t="s">
        <v>23</v>
      </c>
    </row>
    <row r="57" spans="2:106" ht="12.95" customHeight="1" x14ac:dyDescent="0.15">
      <c r="B57" s="401" t="s">
        <v>205</v>
      </c>
      <c r="C57" s="288" t="s">
        <v>170</v>
      </c>
      <c r="D57" s="288" t="s">
        <v>170</v>
      </c>
      <c r="E57" s="288"/>
      <c r="F57" s="288"/>
      <c r="G57" s="288"/>
      <c r="H57" s="288"/>
      <c r="I57" s="288"/>
      <c r="J57" s="288"/>
      <c r="K57" s="288"/>
      <c r="L57" s="288"/>
      <c r="M57" s="289" t="s">
        <v>170</v>
      </c>
      <c r="N57" s="358" t="s">
        <v>100</v>
      </c>
      <c r="O57" s="309"/>
      <c r="P57" s="369"/>
      <c r="Q57" s="369"/>
      <c r="R57" s="370"/>
      <c r="S57" s="370"/>
      <c r="T57" s="371"/>
      <c r="U57" s="371"/>
      <c r="V57" s="371"/>
      <c r="W57" s="371"/>
      <c r="X57" s="371"/>
      <c r="Y57" s="371"/>
      <c r="Z57" s="371"/>
      <c r="AA57" s="371"/>
      <c r="AB57" s="371"/>
      <c r="AC57" s="371"/>
      <c r="AD57" s="371"/>
      <c r="AE57" s="371"/>
      <c r="AF57" s="646" t="s">
        <v>239</v>
      </c>
      <c r="AG57" s="644"/>
      <c r="AH57" s="644"/>
      <c r="AI57" s="369"/>
      <c r="AJ57" s="369"/>
      <c r="AK57" s="369"/>
      <c r="AL57" s="369"/>
      <c r="AM57" s="369"/>
      <c r="AN57" s="369"/>
      <c r="AO57" s="369"/>
      <c r="AP57" s="369"/>
      <c r="AQ57" s="369"/>
      <c r="AR57" s="369"/>
      <c r="AS57" s="369"/>
      <c r="AT57" s="369"/>
      <c r="AU57" s="646" t="s">
        <v>239</v>
      </c>
      <c r="AV57" s="644"/>
      <c r="AW57" s="644"/>
      <c r="AX57" s="369"/>
      <c r="AY57" s="369"/>
      <c r="AZ57" s="369"/>
      <c r="BA57" s="369"/>
      <c r="BB57" s="369"/>
      <c r="BC57" s="644" t="s">
        <v>245</v>
      </c>
      <c r="BD57" s="644"/>
      <c r="BE57" s="372"/>
      <c r="BF57" s="369"/>
      <c r="BG57" s="369"/>
      <c r="BH57" s="369"/>
      <c r="BI57" s="369"/>
      <c r="BJ57" s="369"/>
      <c r="BK57" s="369"/>
      <c r="BL57" s="369"/>
      <c r="BM57" s="369"/>
      <c r="BN57" s="646" t="s">
        <v>248</v>
      </c>
      <c r="BO57" s="644"/>
      <c r="BP57" s="644"/>
      <c r="BQ57" s="369"/>
      <c r="BR57" s="369"/>
      <c r="BS57" s="369"/>
      <c r="BT57" s="369"/>
      <c r="BU57" s="369"/>
      <c r="BV57" s="369"/>
      <c r="BW57" s="369"/>
      <c r="BX57" s="369"/>
      <c r="BY57" s="369"/>
      <c r="BZ57" s="369"/>
      <c r="CA57" s="369"/>
      <c r="CB57" s="369"/>
      <c r="CC57" s="369"/>
      <c r="CD57" s="369"/>
      <c r="CE57" s="369"/>
      <c r="CF57" s="369"/>
      <c r="CG57" s="644" t="s">
        <v>245</v>
      </c>
      <c r="CH57" s="644"/>
      <c r="CI57" s="644"/>
      <c r="CJ57" s="369"/>
      <c r="CK57" s="369"/>
      <c r="CL57" s="369"/>
      <c r="CM57" s="369"/>
      <c r="CN57" s="369"/>
      <c r="CO57" s="369"/>
      <c r="CP57" s="646" t="s">
        <v>240</v>
      </c>
      <c r="CQ57" s="644"/>
      <c r="CR57" s="644"/>
      <c r="CS57" s="371"/>
      <c r="CT57" s="371"/>
      <c r="CU57" s="371"/>
      <c r="CV57" s="371"/>
      <c r="CW57" s="371"/>
      <c r="CX57" s="371"/>
      <c r="CY57" s="373"/>
      <c r="CZ57" s="33"/>
      <c r="DA57" s="1" t="s">
        <v>276</v>
      </c>
      <c r="DB57" s="1" t="s">
        <v>180</v>
      </c>
    </row>
    <row r="58" spans="2:106" ht="12.95" customHeight="1" x14ac:dyDescent="0.15">
      <c r="B58" s="401" t="s">
        <v>264</v>
      </c>
      <c r="C58" s="286" t="s">
        <v>170</v>
      </c>
      <c r="D58" s="286" t="s">
        <v>170</v>
      </c>
      <c r="E58" s="286"/>
      <c r="F58" s="286"/>
      <c r="G58" s="286"/>
      <c r="H58" s="286"/>
      <c r="I58" s="286"/>
      <c r="J58" s="286"/>
      <c r="K58" s="286"/>
      <c r="L58" s="286"/>
      <c r="M58" s="287" t="s">
        <v>170</v>
      </c>
      <c r="N58" s="359" t="s">
        <v>138</v>
      </c>
      <c r="O58" s="310"/>
      <c r="P58" s="18"/>
      <c r="Q58" s="18"/>
      <c r="R58" s="374"/>
      <c r="S58" s="374"/>
      <c r="T58" s="375"/>
      <c r="U58" s="375"/>
      <c r="V58" s="375"/>
      <c r="W58" s="375"/>
      <c r="X58" s="375"/>
      <c r="Y58" s="375"/>
      <c r="Z58" s="375"/>
      <c r="AA58" s="375"/>
      <c r="AB58" s="375"/>
      <c r="AC58" s="375"/>
      <c r="AD58" s="375"/>
      <c r="AE58" s="375"/>
      <c r="AF58" s="645" t="s">
        <v>239</v>
      </c>
      <c r="AG58" s="647"/>
      <c r="AH58" s="647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645" t="s">
        <v>239</v>
      </c>
      <c r="AV58" s="647"/>
      <c r="AW58" s="647"/>
      <c r="AX58" s="18"/>
      <c r="AY58" s="18"/>
      <c r="AZ58" s="18"/>
      <c r="BA58" s="18"/>
      <c r="BB58" s="18"/>
      <c r="BC58" s="645" t="s">
        <v>240</v>
      </c>
      <c r="BD58" s="645"/>
      <c r="BF58" s="18"/>
      <c r="BG58" s="18"/>
      <c r="BH58" s="18"/>
      <c r="BI58" s="18"/>
      <c r="BJ58" s="18"/>
      <c r="BK58" s="18"/>
      <c r="BL58" s="18"/>
      <c r="BM58" s="18"/>
      <c r="BN58" s="647" t="s">
        <v>241</v>
      </c>
      <c r="BO58" s="647"/>
      <c r="BP58" s="647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645" t="s">
        <v>239</v>
      </c>
      <c r="CH58" s="647"/>
      <c r="CI58" s="647"/>
      <c r="CJ58" s="18"/>
      <c r="CK58" s="18"/>
      <c r="CL58" s="18"/>
      <c r="CM58" s="18"/>
      <c r="CN58" s="18"/>
      <c r="CO58" s="18"/>
      <c r="CP58" s="645" t="s">
        <v>248</v>
      </c>
      <c r="CQ58" s="647"/>
      <c r="CR58" s="647"/>
      <c r="CS58" s="375"/>
      <c r="CT58" s="375"/>
      <c r="CU58" s="375"/>
      <c r="CV58" s="375"/>
      <c r="CW58" s="375"/>
      <c r="CX58" s="375"/>
      <c r="CY58" s="376"/>
      <c r="CZ58" s="33"/>
      <c r="DA58" s="1" t="s">
        <v>252</v>
      </c>
      <c r="DB58" s="1" t="s">
        <v>180</v>
      </c>
    </row>
    <row r="59" spans="2:106" ht="12.95" customHeight="1" x14ac:dyDescent="0.15">
      <c r="B59" s="402"/>
      <c r="C59" s="288"/>
      <c r="D59" s="288" t="s">
        <v>170</v>
      </c>
      <c r="E59" s="288"/>
      <c r="F59" s="288"/>
      <c r="G59" s="288"/>
      <c r="H59" s="288"/>
      <c r="I59" s="288"/>
      <c r="J59" s="288"/>
      <c r="K59" s="288"/>
      <c r="L59" s="288"/>
      <c r="M59" s="289"/>
      <c r="N59" s="358" t="s">
        <v>106</v>
      </c>
      <c r="O59" s="309"/>
      <c r="P59" s="369"/>
      <c r="Q59" s="369"/>
      <c r="R59" s="370"/>
      <c r="S59" s="370"/>
      <c r="T59" s="371"/>
      <c r="U59" s="371"/>
      <c r="V59" s="371"/>
      <c r="W59" s="371"/>
      <c r="X59" s="371"/>
      <c r="Y59" s="371"/>
      <c r="Z59" s="371"/>
      <c r="AA59" s="371"/>
      <c r="AB59" s="371"/>
      <c r="AC59" s="371"/>
      <c r="AD59" s="371"/>
      <c r="AE59" s="371"/>
      <c r="AF59" s="646" t="s">
        <v>239</v>
      </c>
      <c r="AG59" s="644"/>
      <c r="AH59" s="644"/>
      <c r="AI59" s="369"/>
      <c r="AJ59" s="369"/>
      <c r="AK59" s="369"/>
      <c r="AL59" s="369"/>
      <c r="AM59" s="369"/>
      <c r="AN59" s="369"/>
      <c r="AO59" s="369"/>
      <c r="AP59" s="369"/>
      <c r="AQ59" s="369"/>
      <c r="AR59" s="369"/>
      <c r="AS59" s="369"/>
      <c r="AT59" s="369"/>
      <c r="AU59" s="646" t="s">
        <v>239</v>
      </c>
      <c r="AV59" s="644"/>
      <c r="AW59" s="644"/>
      <c r="AX59" s="369"/>
      <c r="AY59" s="369"/>
      <c r="AZ59" s="369"/>
      <c r="BA59" s="369"/>
      <c r="BB59" s="369"/>
      <c r="BC59" s="646" t="s">
        <v>248</v>
      </c>
      <c r="BD59" s="646"/>
      <c r="BE59" s="372"/>
      <c r="BF59" s="369"/>
      <c r="BG59" s="369"/>
      <c r="BH59" s="369"/>
      <c r="BI59" s="369"/>
      <c r="BJ59" s="369"/>
      <c r="BK59" s="369"/>
      <c r="BL59" s="369"/>
      <c r="BM59" s="369"/>
      <c r="BN59" s="646" t="s">
        <v>240</v>
      </c>
      <c r="BO59" s="644"/>
      <c r="BP59" s="644"/>
      <c r="BQ59" s="369"/>
      <c r="BR59" s="369"/>
      <c r="BS59" s="369"/>
      <c r="BT59" s="369"/>
      <c r="BU59" s="369"/>
      <c r="BV59" s="369"/>
      <c r="BW59" s="369"/>
      <c r="BX59" s="369"/>
      <c r="BY59" s="369"/>
      <c r="BZ59" s="369"/>
      <c r="CA59" s="369"/>
      <c r="CB59" s="369"/>
      <c r="CC59" s="369"/>
      <c r="CD59" s="369"/>
      <c r="CE59" s="369"/>
      <c r="CF59" s="369"/>
      <c r="CG59" s="646" t="s">
        <v>239</v>
      </c>
      <c r="CH59" s="644"/>
      <c r="CI59" s="644"/>
      <c r="CJ59" s="369"/>
      <c r="CK59" s="369"/>
      <c r="CL59" s="369"/>
      <c r="CM59" s="369"/>
      <c r="CN59" s="369"/>
      <c r="CO59" s="369"/>
      <c r="CP59" s="646" t="s">
        <v>239</v>
      </c>
      <c r="CQ59" s="644"/>
      <c r="CR59" s="644"/>
      <c r="CS59" s="371"/>
      <c r="CT59" s="371"/>
      <c r="CU59" s="371"/>
      <c r="CV59" s="371"/>
      <c r="CW59" s="371"/>
      <c r="CX59" s="371"/>
      <c r="CY59" s="373"/>
      <c r="CZ59" s="33"/>
      <c r="DA59" s="43" t="s">
        <v>277</v>
      </c>
      <c r="DB59" s="1" t="s">
        <v>24</v>
      </c>
    </row>
    <row r="60" spans="2:106" ht="12.95" customHeight="1" x14ac:dyDescent="0.15">
      <c r="B60" s="402"/>
      <c r="C60" s="286"/>
      <c r="D60" s="286"/>
      <c r="E60" s="286" t="s">
        <v>6</v>
      </c>
      <c r="F60" s="286"/>
      <c r="G60" s="286"/>
      <c r="H60" s="286"/>
      <c r="I60" s="286"/>
      <c r="J60" s="286"/>
      <c r="K60" s="286"/>
      <c r="L60" s="286" t="s">
        <v>6</v>
      </c>
      <c r="M60" s="287"/>
      <c r="N60" s="360" t="s">
        <v>102</v>
      </c>
      <c r="O60" s="311"/>
      <c r="P60" s="18"/>
      <c r="Q60" s="18"/>
      <c r="R60" s="374"/>
      <c r="S60" s="374"/>
      <c r="T60" s="375"/>
      <c r="U60" s="375"/>
      <c r="V60" s="375"/>
      <c r="W60" s="375"/>
      <c r="X60" s="375"/>
      <c r="Y60" s="375"/>
      <c r="Z60" s="375"/>
      <c r="AA60" s="375"/>
      <c r="AB60" s="375"/>
      <c r="AC60" s="375"/>
      <c r="AD60" s="375"/>
      <c r="AE60" s="375"/>
      <c r="AF60" s="645" t="s">
        <v>239</v>
      </c>
      <c r="AG60" s="647"/>
      <c r="AH60" s="647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645" t="s">
        <v>266</v>
      </c>
      <c r="AV60" s="647"/>
      <c r="AW60" s="647"/>
      <c r="AX60" s="18"/>
      <c r="AY60" s="18"/>
      <c r="AZ60" s="18"/>
      <c r="BA60" s="18"/>
      <c r="BB60" s="18"/>
      <c r="BC60" s="647" t="s">
        <v>267</v>
      </c>
      <c r="BD60" s="647"/>
      <c r="BF60" s="18"/>
      <c r="BG60" s="18"/>
      <c r="BH60" s="18"/>
      <c r="BI60" s="18"/>
      <c r="BJ60" s="18"/>
      <c r="BK60" s="18"/>
      <c r="BL60" s="18"/>
      <c r="BM60" s="18"/>
      <c r="BN60" s="647" t="s">
        <v>243</v>
      </c>
      <c r="BO60" s="647"/>
      <c r="BP60" s="647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645" t="s">
        <v>266</v>
      </c>
      <c r="CH60" s="647"/>
      <c r="CI60" s="647"/>
      <c r="CJ60" s="18"/>
      <c r="CK60" s="18"/>
      <c r="CL60" s="18"/>
      <c r="CM60" s="18"/>
      <c r="CN60" s="18"/>
      <c r="CO60" s="18"/>
      <c r="CP60" s="645" t="s">
        <v>265</v>
      </c>
      <c r="CQ60" s="647"/>
      <c r="CR60" s="647"/>
      <c r="CS60" s="375"/>
      <c r="CT60" s="375"/>
      <c r="CU60" s="375"/>
      <c r="CV60" s="375"/>
      <c r="CW60" s="375"/>
      <c r="CX60" s="375"/>
      <c r="CY60" s="376"/>
      <c r="CZ60" s="33"/>
      <c r="DA60" s="43" t="s">
        <v>278</v>
      </c>
      <c r="DB60" s="1" t="s">
        <v>180</v>
      </c>
    </row>
    <row r="61" spans="2:106" ht="12.95" customHeight="1" x14ac:dyDescent="0.15">
      <c r="B61" s="402"/>
      <c r="C61" s="288"/>
      <c r="D61" s="288"/>
      <c r="E61" s="288"/>
      <c r="F61" s="288" t="s">
        <v>6</v>
      </c>
      <c r="G61" s="288"/>
      <c r="H61" s="288"/>
      <c r="I61" s="288"/>
      <c r="J61" s="288" t="s">
        <v>6</v>
      </c>
      <c r="K61" s="288"/>
      <c r="L61" s="288"/>
      <c r="M61" s="289" t="s">
        <v>6</v>
      </c>
      <c r="N61" s="358" t="s">
        <v>95</v>
      </c>
      <c r="O61" s="309"/>
      <c r="P61" s="371"/>
      <c r="Q61" s="371"/>
      <c r="R61" s="370"/>
      <c r="S61" s="370"/>
      <c r="T61" s="371"/>
      <c r="U61" s="371"/>
      <c r="V61" s="371"/>
      <c r="W61" s="371"/>
      <c r="X61" s="371"/>
      <c r="Y61" s="371"/>
      <c r="Z61" s="371"/>
      <c r="AA61" s="371"/>
      <c r="AB61" s="371"/>
      <c r="AC61" s="371"/>
      <c r="AD61" s="371"/>
      <c r="AE61" s="371"/>
      <c r="AF61" s="649" t="s">
        <v>240</v>
      </c>
      <c r="AG61" s="648"/>
      <c r="AH61" s="648"/>
      <c r="AI61" s="371"/>
      <c r="AJ61" s="371"/>
      <c r="AK61" s="371"/>
      <c r="AL61" s="371"/>
      <c r="AM61" s="371"/>
      <c r="AN61" s="371"/>
      <c r="AO61" s="371"/>
      <c r="AP61" s="371"/>
      <c r="AQ61" s="371"/>
      <c r="AR61" s="371"/>
      <c r="AS61" s="371"/>
      <c r="AT61" s="371"/>
      <c r="AU61" s="649" t="s">
        <v>257</v>
      </c>
      <c r="AV61" s="648"/>
      <c r="AW61" s="648"/>
      <c r="AX61" s="371"/>
      <c r="AY61" s="371"/>
      <c r="AZ61" s="371"/>
      <c r="BA61" s="371"/>
      <c r="BB61" s="371"/>
      <c r="BC61" s="648" t="s">
        <v>243</v>
      </c>
      <c r="BD61" s="648"/>
      <c r="BE61" s="370"/>
      <c r="BF61" s="371"/>
      <c r="BG61" s="371"/>
      <c r="BH61" s="371"/>
      <c r="BI61" s="371"/>
      <c r="BJ61" s="371"/>
      <c r="BK61" s="371"/>
      <c r="BL61" s="371"/>
      <c r="BM61" s="371"/>
      <c r="BN61" s="649" t="s">
        <v>257</v>
      </c>
      <c r="BO61" s="648"/>
      <c r="BP61" s="648"/>
      <c r="BQ61" s="371"/>
      <c r="BR61" s="371"/>
      <c r="BS61" s="371"/>
      <c r="BT61" s="371"/>
      <c r="BU61" s="371"/>
      <c r="BV61" s="371"/>
      <c r="BW61" s="371"/>
      <c r="BX61" s="371"/>
      <c r="BY61" s="371"/>
      <c r="BZ61" s="371"/>
      <c r="CA61" s="371"/>
      <c r="CB61" s="371"/>
      <c r="CC61" s="371"/>
      <c r="CD61" s="371"/>
      <c r="CE61" s="371"/>
      <c r="CF61" s="371"/>
      <c r="CG61" s="649" t="s">
        <v>257</v>
      </c>
      <c r="CH61" s="648"/>
      <c r="CI61" s="648"/>
      <c r="CJ61" s="371"/>
      <c r="CK61" s="371"/>
      <c r="CL61" s="371"/>
      <c r="CM61" s="371"/>
      <c r="CN61" s="371"/>
      <c r="CO61" s="371"/>
      <c r="CP61" s="649" t="s">
        <v>239</v>
      </c>
      <c r="CQ61" s="648"/>
      <c r="CR61" s="648"/>
      <c r="CS61" s="371"/>
      <c r="CT61" s="371"/>
      <c r="CU61" s="371"/>
      <c r="CV61" s="371"/>
      <c r="CW61" s="371"/>
      <c r="CX61" s="371"/>
      <c r="CY61" s="373"/>
      <c r="CZ61" s="33"/>
      <c r="DA61" s="43" t="s">
        <v>282</v>
      </c>
      <c r="DB61" s="1" t="s">
        <v>180</v>
      </c>
    </row>
    <row r="62" spans="2:106" ht="12.95" customHeight="1" x14ac:dyDescent="0.15">
      <c r="B62" s="402"/>
      <c r="C62" s="286"/>
      <c r="D62" s="286"/>
      <c r="E62" s="286"/>
      <c r="F62" s="286" t="s">
        <v>6</v>
      </c>
      <c r="G62" s="286"/>
      <c r="H62" s="286"/>
      <c r="I62" s="286"/>
      <c r="J62" s="286" t="s">
        <v>6</v>
      </c>
      <c r="K62" s="286"/>
      <c r="L62" s="286" t="s">
        <v>6</v>
      </c>
      <c r="M62" s="287"/>
      <c r="N62" s="359" t="s">
        <v>96</v>
      </c>
      <c r="O62" s="310"/>
      <c r="P62" s="18"/>
      <c r="Q62" s="18"/>
      <c r="R62" s="374"/>
      <c r="S62" s="374"/>
      <c r="T62" s="375"/>
      <c r="U62" s="375"/>
      <c r="V62" s="375"/>
      <c r="W62" s="375"/>
      <c r="X62" s="375"/>
      <c r="Y62" s="375"/>
      <c r="Z62" s="375"/>
      <c r="AA62" s="375"/>
      <c r="AB62" s="375"/>
      <c r="AC62" s="375"/>
      <c r="AD62" s="375"/>
      <c r="AE62" s="375"/>
      <c r="AF62" s="645" t="s">
        <v>239</v>
      </c>
      <c r="AG62" s="647"/>
      <c r="AH62" s="647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645" t="s">
        <v>239</v>
      </c>
      <c r="AV62" s="647"/>
      <c r="AW62" s="647"/>
      <c r="AX62" s="18"/>
      <c r="AY62" s="18"/>
      <c r="AZ62" s="18"/>
      <c r="BA62" s="18"/>
      <c r="BB62" s="18"/>
      <c r="BC62" s="647" t="s">
        <v>241</v>
      </c>
      <c r="BD62" s="647"/>
      <c r="BF62" s="18"/>
      <c r="BG62" s="18"/>
      <c r="BH62" s="18"/>
      <c r="BI62" s="18"/>
      <c r="BJ62" s="18"/>
      <c r="BK62" s="18"/>
      <c r="BL62" s="18"/>
      <c r="BM62" s="18"/>
      <c r="BN62" s="647" t="s">
        <v>243</v>
      </c>
      <c r="BO62" s="647"/>
      <c r="BP62" s="647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645" t="s">
        <v>239</v>
      </c>
      <c r="CH62" s="647"/>
      <c r="CI62" s="647"/>
      <c r="CJ62" s="18"/>
      <c r="CK62" s="18"/>
      <c r="CL62" s="18"/>
      <c r="CM62" s="18"/>
      <c r="CN62" s="18"/>
      <c r="CO62" s="18"/>
      <c r="CP62" s="645" t="s">
        <v>239</v>
      </c>
      <c r="CQ62" s="647"/>
      <c r="CR62" s="647"/>
      <c r="CS62" s="375"/>
      <c r="CT62" s="375"/>
      <c r="CU62" s="375"/>
      <c r="CV62" s="375"/>
      <c r="CW62" s="375"/>
      <c r="CX62" s="375"/>
      <c r="CY62" s="376"/>
      <c r="CZ62" s="33"/>
      <c r="DA62" s="43" t="s">
        <v>279</v>
      </c>
      <c r="DB62" s="1" t="s">
        <v>280</v>
      </c>
    </row>
    <row r="63" spans="2:106" ht="12.95" customHeight="1" x14ac:dyDescent="0.15">
      <c r="B63" s="402"/>
      <c r="C63" s="288"/>
      <c r="D63" s="288"/>
      <c r="E63" s="288"/>
      <c r="F63" s="288"/>
      <c r="G63" s="288"/>
      <c r="H63" s="288"/>
      <c r="I63" s="288" t="s">
        <v>6</v>
      </c>
      <c r="J63" s="288" t="s">
        <v>6</v>
      </c>
      <c r="K63" s="288"/>
      <c r="L63" s="288"/>
      <c r="M63" s="289"/>
      <c r="N63" s="358" t="s">
        <v>113</v>
      </c>
      <c r="O63" s="309"/>
      <c r="P63" s="371"/>
      <c r="Q63" s="371"/>
      <c r="R63" s="370"/>
      <c r="S63" s="370"/>
      <c r="T63" s="371"/>
      <c r="U63" s="371"/>
      <c r="V63" s="371"/>
      <c r="W63" s="371"/>
      <c r="X63" s="371"/>
      <c r="Y63" s="371"/>
      <c r="Z63" s="371"/>
      <c r="AA63" s="371"/>
      <c r="AB63" s="371"/>
      <c r="AC63" s="371"/>
      <c r="AD63" s="371"/>
      <c r="AE63" s="371"/>
      <c r="AF63" s="648" t="s">
        <v>245</v>
      </c>
      <c r="AG63" s="648"/>
      <c r="AH63" s="648"/>
      <c r="AI63" s="371"/>
      <c r="AJ63" s="371"/>
      <c r="AK63" s="371"/>
      <c r="AL63" s="371"/>
      <c r="AM63" s="371"/>
      <c r="AN63" s="371"/>
      <c r="AO63" s="371"/>
      <c r="AP63" s="371"/>
      <c r="AQ63" s="371"/>
      <c r="AR63" s="371"/>
      <c r="AS63" s="371"/>
      <c r="AT63" s="371"/>
      <c r="AU63" s="649" t="s">
        <v>239</v>
      </c>
      <c r="AV63" s="648"/>
      <c r="AW63" s="648"/>
      <c r="AX63" s="371"/>
      <c r="AY63" s="371"/>
      <c r="AZ63" s="371"/>
      <c r="BA63" s="371"/>
      <c r="BB63" s="371"/>
      <c r="BC63" s="649" t="s">
        <v>239</v>
      </c>
      <c r="BD63" s="649"/>
      <c r="BE63" s="370"/>
      <c r="BF63" s="371"/>
      <c r="BG63" s="371"/>
      <c r="BH63" s="371"/>
      <c r="BI63" s="371"/>
      <c r="BJ63" s="371"/>
      <c r="BK63" s="371"/>
      <c r="BL63" s="371"/>
      <c r="BM63" s="371"/>
      <c r="BN63" s="649" t="s">
        <v>268</v>
      </c>
      <c r="BO63" s="648"/>
      <c r="BP63" s="648"/>
      <c r="BQ63" s="371"/>
      <c r="BR63" s="371"/>
      <c r="BS63" s="371"/>
      <c r="BT63" s="371"/>
      <c r="BU63" s="371"/>
      <c r="BV63" s="371"/>
      <c r="BW63" s="371"/>
      <c r="BX63" s="371"/>
      <c r="BY63" s="371"/>
      <c r="BZ63" s="371"/>
      <c r="CA63" s="371"/>
      <c r="CB63" s="371"/>
      <c r="CC63" s="371"/>
      <c r="CD63" s="371"/>
      <c r="CE63" s="371"/>
      <c r="CF63" s="371"/>
      <c r="CG63" s="649" t="s">
        <v>256</v>
      </c>
      <c r="CH63" s="648"/>
      <c r="CI63" s="648"/>
      <c r="CJ63" s="371"/>
      <c r="CK63" s="371"/>
      <c r="CL63" s="371"/>
      <c r="CM63" s="371"/>
      <c r="CN63" s="371"/>
      <c r="CO63" s="371"/>
      <c r="CP63" s="649" t="s">
        <v>239</v>
      </c>
      <c r="CQ63" s="648"/>
      <c r="CR63" s="648"/>
      <c r="CS63" s="371"/>
      <c r="CT63" s="371"/>
      <c r="CU63" s="371"/>
      <c r="CV63" s="371"/>
      <c r="CW63" s="371"/>
      <c r="CX63" s="371"/>
      <c r="CY63" s="373"/>
      <c r="CZ63" s="33"/>
      <c r="DA63" s="2" t="s">
        <v>246</v>
      </c>
      <c r="DB63" s="1" t="s">
        <v>281</v>
      </c>
    </row>
    <row r="64" spans="2:106" ht="12.95" customHeight="1" x14ac:dyDescent="0.15">
      <c r="B64" s="402"/>
      <c r="C64" s="286"/>
      <c r="D64" s="286"/>
      <c r="E64" s="286"/>
      <c r="F64" s="286"/>
      <c r="G64" s="286"/>
      <c r="H64" s="286"/>
      <c r="I64" s="286"/>
      <c r="J64" s="286" t="s">
        <v>6</v>
      </c>
      <c r="K64" s="286" t="s">
        <v>6</v>
      </c>
      <c r="L64" s="286"/>
      <c r="M64" s="287"/>
      <c r="N64" s="359" t="s">
        <v>188</v>
      </c>
      <c r="O64" s="310"/>
      <c r="P64" s="18"/>
      <c r="Q64" s="18"/>
      <c r="R64" s="374"/>
      <c r="S64" s="374"/>
      <c r="T64" s="375"/>
      <c r="U64" s="375"/>
      <c r="V64" s="375"/>
      <c r="W64" s="375"/>
      <c r="X64" s="375"/>
      <c r="Y64" s="375"/>
      <c r="Z64" s="375"/>
      <c r="AA64" s="375"/>
      <c r="AB64" s="375"/>
      <c r="AC64" s="375"/>
      <c r="AD64" s="375"/>
      <c r="AE64" s="375"/>
      <c r="AF64" s="647" t="s">
        <v>243</v>
      </c>
      <c r="AG64" s="647"/>
      <c r="AH64" s="647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645" t="s">
        <v>239</v>
      </c>
      <c r="AV64" s="647"/>
      <c r="AW64" s="647"/>
      <c r="AX64" s="18"/>
      <c r="AY64" s="18"/>
      <c r="AZ64" s="18"/>
      <c r="BA64" s="18"/>
      <c r="BB64" s="18"/>
      <c r="BC64" s="645" t="s">
        <v>239</v>
      </c>
      <c r="BD64" s="645"/>
      <c r="BF64" s="18"/>
      <c r="BG64" s="18"/>
      <c r="BH64" s="18"/>
      <c r="BI64" s="18"/>
      <c r="BJ64" s="18"/>
      <c r="BK64" s="18"/>
      <c r="BL64" s="18"/>
      <c r="BM64" s="18"/>
      <c r="BN64" s="645" t="s">
        <v>239</v>
      </c>
      <c r="BO64" s="647"/>
      <c r="BP64" s="647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645" t="s">
        <v>240</v>
      </c>
      <c r="CH64" s="647"/>
      <c r="CI64" s="647"/>
      <c r="CJ64" s="18"/>
      <c r="CK64" s="18"/>
      <c r="CL64" s="18"/>
      <c r="CM64" s="18"/>
      <c r="CN64" s="18"/>
      <c r="CO64" s="18"/>
      <c r="CP64" s="645" t="s">
        <v>240</v>
      </c>
      <c r="CQ64" s="647"/>
      <c r="CR64" s="647"/>
      <c r="CS64" s="375"/>
      <c r="CT64" s="375"/>
      <c r="CU64" s="375"/>
      <c r="CV64" s="375"/>
      <c r="CW64" s="375"/>
      <c r="CX64" s="375"/>
      <c r="CY64" s="376"/>
      <c r="CZ64" s="33"/>
      <c r="DA64" s="1"/>
      <c r="DB64" s="1"/>
    </row>
    <row r="65" spans="2:105" ht="12.95" customHeight="1" x14ac:dyDescent="0.15">
      <c r="B65" s="402"/>
      <c r="C65" s="288"/>
      <c r="D65" s="288"/>
      <c r="E65" s="288"/>
      <c r="F65" s="288"/>
      <c r="G65" s="288"/>
      <c r="H65" s="288"/>
      <c r="I65" s="288"/>
      <c r="J65" s="288"/>
      <c r="K65" s="288" t="s">
        <v>170</v>
      </c>
      <c r="L65" s="288"/>
      <c r="M65" s="289"/>
      <c r="N65" s="358" t="s">
        <v>97</v>
      </c>
      <c r="O65" s="309"/>
      <c r="P65" s="369"/>
      <c r="Q65" s="369"/>
      <c r="R65" s="370"/>
      <c r="S65" s="370"/>
      <c r="T65" s="371"/>
      <c r="U65" s="371"/>
      <c r="V65" s="371"/>
      <c r="W65" s="371"/>
      <c r="X65" s="371"/>
      <c r="Y65" s="371"/>
      <c r="Z65" s="371"/>
      <c r="AA65" s="371"/>
      <c r="AB65" s="371"/>
      <c r="AC65" s="371"/>
      <c r="AD65" s="371"/>
      <c r="AE65" s="371"/>
      <c r="AF65" s="646" t="s">
        <v>269</v>
      </c>
      <c r="AG65" s="644"/>
      <c r="AH65" s="644"/>
      <c r="AI65" s="369"/>
      <c r="AJ65" s="369"/>
      <c r="AK65" s="369"/>
      <c r="AL65" s="369"/>
      <c r="AM65" s="369"/>
      <c r="AN65" s="369"/>
      <c r="AO65" s="369"/>
      <c r="AP65" s="369"/>
      <c r="AQ65" s="369"/>
      <c r="AR65" s="369"/>
      <c r="AS65" s="369"/>
      <c r="AT65" s="369"/>
      <c r="AU65" s="646" t="s">
        <v>239</v>
      </c>
      <c r="AV65" s="644"/>
      <c r="AW65" s="644"/>
      <c r="AX65" s="369"/>
      <c r="AY65" s="369"/>
      <c r="AZ65" s="369"/>
      <c r="BA65" s="369"/>
      <c r="BB65" s="369"/>
      <c r="BC65" s="646" t="s">
        <v>239</v>
      </c>
      <c r="BD65" s="646"/>
      <c r="BE65" s="372"/>
      <c r="BF65" s="369"/>
      <c r="BG65" s="369"/>
      <c r="BH65" s="369"/>
      <c r="BI65" s="369"/>
      <c r="BJ65" s="369"/>
      <c r="BK65" s="369"/>
      <c r="BL65" s="369"/>
      <c r="BM65" s="369"/>
      <c r="BN65" s="646" t="s">
        <v>239</v>
      </c>
      <c r="BO65" s="644"/>
      <c r="BP65" s="644"/>
      <c r="BQ65" s="369"/>
      <c r="BR65" s="369"/>
      <c r="BS65" s="369"/>
      <c r="BT65" s="369"/>
      <c r="BU65" s="369"/>
      <c r="BV65" s="369"/>
      <c r="BW65" s="369"/>
      <c r="BX65" s="369"/>
      <c r="BY65" s="369"/>
      <c r="BZ65" s="369"/>
      <c r="CA65" s="369"/>
      <c r="CB65" s="369"/>
      <c r="CC65" s="369"/>
      <c r="CD65" s="369"/>
      <c r="CE65" s="369"/>
      <c r="CF65" s="369"/>
      <c r="CG65" s="644" t="s">
        <v>243</v>
      </c>
      <c r="CH65" s="644"/>
      <c r="CI65" s="644"/>
      <c r="CJ65" s="369"/>
      <c r="CK65" s="369"/>
      <c r="CL65" s="369"/>
      <c r="CM65" s="369"/>
      <c r="CN65" s="369"/>
      <c r="CO65" s="369"/>
      <c r="CP65" s="646" t="s">
        <v>239</v>
      </c>
      <c r="CQ65" s="644"/>
      <c r="CR65" s="644"/>
      <c r="CS65" s="371"/>
      <c r="CT65" s="371"/>
      <c r="CU65" s="371"/>
      <c r="CV65" s="371"/>
      <c r="CW65" s="371"/>
      <c r="CX65" s="371"/>
      <c r="CY65" s="373"/>
      <c r="CZ65" s="33"/>
      <c r="DA65" s="2"/>
    </row>
    <row r="66" spans="2:105" ht="12.95" customHeight="1" x14ac:dyDescent="0.15">
      <c r="B66" s="402"/>
      <c r="C66" s="290" t="s">
        <v>116</v>
      </c>
      <c r="D66" s="290"/>
      <c r="E66" s="290"/>
      <c r="F66" s="290"/>
      <c r="G66" s="290"/>
      <c r="H66" s="290"/>
      <c r="I66" s="290"/>
      <c r="J66" s="290"/>
      <c r="K66" s="290"/>
      <c r="L66" s="290"/>
      <c r="M66" s="291"/>
      <c r="N66" s="359" t="s">
        <v>98</v>
      </c>
      <c r="O66" s="310"/>
      <c r="P66" s="18"/>
      <c r="Q66" s="18"/>
      <c r="R66" s="374"/>
      <c r="S66" s="374"/>
      <c r="T66" s="375"/>
      <c r="U66" s="375"/>
      <c r="V66" s="375"/>
      <c r="W66" s="375"/>
      <c r="X66" s="375"/>
      <c r="Y66" s="375"/>
      <c r="Z66" s="375"/>
      <c r="AA66" s="375"/>
      <c r="AB66" s="375"/>
      <c r="AC66" s="375"/>
      <c r="AD66" s="375"/>
      <c r="AE66" s="375"/>
      <c r="AF66" s="645" t="s">
        <v>239</v>
      </c>
      <c r="AG66" s="647"/>
      <c r="AH66" s="647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647" t="s">
        <v>255</v>
      </c>
      <c r="AV66" s="647"/>
      <c r="AW66" s="647"/>
      <c r="AX66" s="18"/>
      <c r="AY66" s="18"/>
      <c r="AZ66" s="18"/>
      <c r="BA66" s="18"/>
      <c r="BB66" s="18"/>
      <c r="BC66" s="645" t="s">
        <v>239</v>
      </c>
      <c r="BD66" s="645"/>
      <c r="BF66" s="18"/>
      <c r="BG66" s="18"/>
      <c r="BH66" s="18"/>
      <c r="BI66" s="18"/>
      <c r="BJ66" s="18"/>
      <c r="BK66" s="18"/>
      <c r="BL66" s="18"/>
      <c r="BM66" s="18"/>
      <c r="BN66" s="645" t="s">
        <v>239</v>
      </c>
      <c r="BO66" s="647"/>
      <c r="BP66" s="647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645" t="s">
        <v>239</v>
      </c>
      <c r="CH66" s="647"/>
      <c r="CI66" s="647"/>
      <c r="CJ66" s="18"/>
      <c r="CK66" s="18"/>
      <c r="CL66" s="18"/>
      <c r="CM66" s="18"/>
      <c r="CN66" s="18"/>
      <c r="CO66" s="18"/>
      <c r="CP66" s="645" t="s">
        <v>239</v>
      </c>
      <c r="CQ66" s="647"/>
      <c r="CR66" s="647"/>
      <c r="CS66" s="375"/>
      <c r="CT66" s="375"/>
      <c r="CU66" s="375"/>
      <c r="CV66" s="375"/>
      <c r="CW66" s="375"/>
      <c r="CX66" s="375"/>
      <c r="CY66" s="376"/>
      <c r="CZ66" s="33"/>
      <c r="DA66" s="2"/>
    </row>
    <row r="67" spans="2:105" ht="12.95" customHeight="1" x14ac:dyDescent="0.15">
      <c r="B67" s="402"/>
      <c r="C67" s="292" t="s">
        <v>116</v>
      </c>
      <c r="D67" s="292"/>
      <c r="E67" s="292"/>
      <c r="F67" s="292"/>
      <c r="G67" s="292"/>
      <c r="H67" s="292"/>
      <c r="I67" s="292"/>
      <c r="J67" s="292"/>
      <c r="K67" s="292"/>
      <c r="L67" s="292"/>
      <c r="M67" s="293"/>
      <c r="N67" s="358" t="s">
        <v>99</v>
      </c>
      <c r="O67" s="309"/>
      <c r="P67" s="369"/>
      <c r="Q67" s="369"/>
      <c r="R67" s="370"/>
      <c r="S67" s="370"/>
      <c r="T67" s="371"/>
      <c r="U67" s="371"/>
      <c r="V67" s="371"/>
      <c r="W67" s="371"/>
      <c r="X67" s="371"/>
      <c r="Y67" s="371"/>
      <c r="Z67" s="371"/>
      <c r="AA67" s="371"/>
      <c r="AB67" s="371"/>
      <c r="AC67" s="371"/>
      <c r="AD67" s="371"/>
      <c r="AE67" s="371"/>
      <c r="AF67" s="646" t="s">
        <v>239</v>
      </c>
      <c r="AG67" s="644"/>
      <c r="AH67" s="644"/>
      <c r="AI67" s="369"/>
      <c r="AJ67" s="369"/>
      <c r="AK67" s="369"/>
      <c r="AL67" s="369"/>
      <c r="AM67" s="369"/>
      <c r="AN67" s="369"/>
      <c r="AO67" s="369"/>
      <c r="AP67" s="369"/>
      <c r="AQ67" s="369"/>
      <c r="AR67" s="369"/>
      <c r="AS67" s="369"/>
      <c r="AT67" s="369"/>
      <c r="AU67" s="646" t="s">
        <v>239</v>
      </c>
      <c r="AV67" s="644"/>
      <c r="AW67" s="644"/>
      <c r="AX67" s="369"/>
      <c r="AY67" s="369"/>
      <c r="AZ67" s="369"/>
      <c r="BA67" s="369"/>
      <c r="BB67" s="369"/>
      <c r="BC67" s="646" t="s">
        <v>248</v>
      </c>
      <c r="BD67" s="646"/>
      <c r="BE67" s="372"/>
      <c r="BF67" s="369"/>
      <c r="BG67" s="369"/>
      <c r="BH67" s="369"/>
      <c r="BI67" s="369"/>
      <c r="BJ67" s="369"/>
      <c r="BK67" s="369"/>
      <c r="BL67" s="369"/>
      <c r="BM67" s="369"/>
      <c r="BN67" s="646" t="s">
        <v>239</v>
      </c>
      <c r="BO67" s="644"/>
      <c r="BP67" s="644"/>
      <c r="BQ67" s="369"/>
      <c r="BR67" s="369"/>
      <c r="BS67" s="369"/>
      <c r="BT67" s="369"/>
      <c r="BU67" s="369"/>
      <c r="BV67" s="369"/>
      <c r="BW67" s="369"/>
      <c r="BX67" s="369"/>
      <c r="BY67" s="369"/>
      <c r="BZ67" s="369"/>
      <c r="CA67" s="369"/>
      <c r="CB67" s="369"/>
      <c r="CC67" s="369"/>
      <c r="CD67" s="369"/>
      <c r="CE67" s="369"/>
      <c r="CF67" s="369"/>
      <c r="CG67" s="646" t="s">
        <v>239</v>
      </c>
      <c r="CH67" s="644"/>
      <c r="CI67" s="644"/>
      <c r="CJ67" s="369"/>
      <c r="CK67" s="369"/>
      <c r="CL67" s="369"/>
      <c r="CM67" s="369"/>
      <c r="CN67" s="369"/>
      <c r="CO67" s="369"/>
      <c r="CP67" s="646" t="s">
        <v>239</v>
      </c>
      <c r="CQ67" s="644"/>
      <c r="CR67" s="644"/>
      <c r="CS67" s="371"/>
      <c r="CT67" s="371"/>
      <c r="CU67" s="371"/>
      <c r="CV67" s="371"/>
      <c r="CW67" s="371"/>
      <c r="CX67" s="371"/>
      <c r="CY67" s="373"/>
      <c r="CZ67" s="33"/>
      <c r="DA67" s="2"/>
    </row>
    <row r="68" spans="2:105" ht="12.95" customHeight="1" x14ac:dyDescent="0.15">
      <c r="B68" s="402"/>
      <c r="C68" s="290" t="s">
        <v>116</v>
      </c>
      <c r="D68" s="290"/>
      <c r="E68" s="290"/>
      <c r="F68" s="290"/>
      <c r="G68" s="290"/>
      <c r="H68" s="290"/>
      <c r="I68" s="290"/>
      <c r="J68" s="290"/>
      <c r="K68" s="290"/>
      <c r="L68" s="290"/>
      <c r="M68" s="291"/>
      <c r="N68" s="359" t="s">
        <v>114</v>
      </c>
      <c r="O68" s="310"/>
      <c r="P68" s="18"/>
      <c r="Q68" s="18"/>
      <c r="R68" s="374"/>
      <c r="S68" s="374"/>
      <c r="T68" s="375"/>
      <c r="U68" s="375"/>
      <c r="V68" s="375"/>
      <c r="W68" s="375"/>
      <c r="X68" s="375"/>
      <c r="Y68" s="375"/>
      <c r="Z68" s="375"/>
      <c r="AA68" s="375"/>
      <c r="AB68" s="375"/>
      <c r="AC68" s="375"/>
      <c r="AD68" s="375"/>
      <c r="AE68" s="375"/>
      <c r="AF68" s="645" t="s">
        <v>270</v>
      </c>
      <c r="AG68" s="647"/>
      <c r="AH68" s="647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647" t="s">
        <v>271</v>
      </c>
      <c r="AV68" s="647"/>
      <c r="AW68" s="647"/>
      <c r="AX68" s="18"/>
      <c r="AY68" s="18"/>
      <c r="AZ68" s="18"/>
      <c r="BA68" s="18"/>
      <c r="BB68" s="18"/>
      <c r="BC68" s="645" t="s">
        <v>266</v>
      </c>
      <c r="BD68" s="645"/>
      <c r="BF68" s="18"/>
      <c r="BG68" s="18"/>
      <c r="BH68" s="18"/>
      <c r="BI68" s="18"/>
      <c r="BJ68" s="18"/>
      <c r="BK68" s="18"/>
      <c r="BL68" s="18"/>
      <c r="BM68" s="18"/>
      <c r="BN68" s="647" t="s">
        <v>255</v>
      </c>
      <c r="BO68" s="647"/>
      <c r="BP68" s="647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645" t="s">
        <v>266</v>
      </c>
      <c r="CH68" s="647"/>
      <c r="CI68" s="647"/>
      <c r="CJ68" s="18"/>
      <c r="CK68" s="18"/>
      <c r="CL68" s="18"/>
      <c r="CM68" s="18"/>
      <c r="CN68" s="18"/>
      <c r="CO68" s="18"/>
      <c r="CP68" s="645" t="s">
        <v>270</v>
      </c>
      <c r="CQ68" s="647"/>
      <c r="CR68" s="647"/>
      <c r="CS68" s="375"/>
      <c r="CT68" s="375"/>
      <c r="CU68" s="375"/>
      <c r="CV68" s="375"/>
      <c r="CW68" s="375"/>
      <c r="CX68" s="375"/>
      <c r="CY68" s="376"/>
      <c r="CZ68" s="33"/>
      <c r="DA68" s="2"/>
    </row>
    <row r="69" spans="2:105" ht="12.95" customHeight="1" x14ac:dyDescent="0.15">
      <c r="B69" s="402"/>
      <c r="C69" s="292" t="s">
        <v>116</v>
      </c>
      <c r="D69" s="292"/>
      <c r="E69" s="292"/>
      <c r="F69" s="292"/>
      <c r="G69" s="292"/>
      <c r="H69" s="292"/>
      <c r="I69" s="292"/>
      <c r="J69" s="292"/>
      <c r="K69" s="292"/>
      <c r="L69" s="292"/>
      <c r="M69" s="293"/>
      <c r="N69" s="358" t="s">
        <v>137</v>
      </c>
      <c r="O69" s="309"/>
      <c r="P69" s="369"/>
      <c r="Q69" s="369"/>
      <c r="R69" s="370"/>
      <c r="S69" s="370"/>
      <c r="T69" s="371"/>
      <c r="U69" s="371"/>
      <c r="V69" s="371"/>
      <c r="W69" s="371"/>
      <c r="X69" s="371"/>
      <c r="Y69" s="371"/>
      <c r="Z69" s="371"/>
      <c r="AA69" s="371"/>
      <c r="AB69" s="371"/>
      <c r="AC69" s="371"/>
      <c r="AD69" s="371"/>
      <c r="AE69" s="371"/>
      <c r="AF69" s="649" t="s">
        <v>239</v>
      </c>
      <c r="AG69" s="648"/>
      <c r="AH69" s="648"/>
      <c r="AI69" s="371"/>
      <c r="AJ69" s="371"/>
      <c r="AK69" s="371"/>
      <c r="AL69" s="371"/>
      <c r="AM69" s="371"/>
      <c r="AN69" s="371"/>
      <c r="AO69" s="371"/>
      <c r="AP69" s="371"/>
      <c r="AQ69" s="371"/>
      <c r="AR69" s="371"/>
      <c r="AS69" s="371"/>
      <c r="AT69" s="371"/>
      <c r="AU69" s="649" t="s">
        <v>239</v>
      </c>
      <c r="AV69" s="648"/>
      <c r="AW69" s="648"/>
      <c r="AX69" s="371"/>
      <c r="AY69" s="371"/>
      <c r="AZ69" s="371"/>
      <c r="BA69" s="371"/>
      <c r="BB69" s="371"/>
      <c r="BC69" s="649" t="s">
        <v>247</v>
      </c>
      <c r="BD69" s="649"/>
      <c r="BE69" s="370"/>
      <c r="BF69" s="371"/>
      <c r="BG69" s="371"/>
      <c r="BH69" s="371"/>
      <c r="BI69" s="371"/>
      <c r="BJ69" s="371"/>
      <c r="BK69" s="371"/>
      <c r="BL69" s="371"/>
      <c r="BM69" s="371"/>
      <c r="BN69" s="649" t="s">
        <v>239</v>
      </c>
      <c r="BO69" s="648"/>
      <c r="BP69" s="648"/>
      <c r="BQ69" s="371"/>
      <c r="BR69" s="371"/>
      <c r="BS69" s="371"/>
      <c r="BT69" s="371"/>
      <c r="BU69" s="371"/>
      <c r="BV69" s="371"/>
      <c r="BW69" s="371"/>
      <c r="BX69" s="371"/>
      <c r="BY69" s="371"/>
      <c r="BZ69" s="371"/>
      <c r="CA69" s="371"/>
      <c r="CB69" s="371"/>
      <c r="CC69" s="371"/>
      <c r="CD69" s="371"/>
      <c r="CE69" s="371"/>
      <c r="CF69" s="371"/>
      <c r="CG69" s="649" t="s">
        <v>239</v>
      </c>
      <c r="CH69" s="648"/>
      <c r="CI69" s="648"/>
      <c r="CJ69" s="371"/>
      <c r="CK69" s="371"/>
      <c r="CL69" s="371"/>
      <c r="CM69" s="371"/>
      <c r="CN69" s="371"/>
      <c r="CO69" s="371"/>
      <c r="CP69" s="649" t="s">
        <v>239</v>
      </c>
      <c r="CQ69" s="648"/>
      <c r="CR69" s="648"/>
      <c r="CS69" s="371"/>
      <c r="CT69" s="371"/>
      <c r="CU69" s="371"/>
      <c r="CV69" s="371"/>
      <c r="CW69" s="371"/>
      <c r="CX69" s="371"/>
      <c r="CY69" s="373"/>
      <c r="CZ69" s="33"/>
      <c r="DA69" s="2"/>
    </row>
    <row r="70" spans="2:105" ht="12.95" customHeight="1" x14ac:dyDescent="0.15">
      <c r="B70" s="402"/>
      <c r="C70" s="290" t="s">
        <v>116</v>
      </c>
      <c r="D70" s="290"/>
      <c r="E70" s="290"/>
      <c r="F70" s="290"/>
      <c r="G70" s="290"/>
      <c r="H70" s="290"/>
      <c r="I70" s="290"/>
      <c r="J70" s="290"/>
      <c r="K70" s="290"/>
      <c r="L70" s="290"/>
      <c r="M70" s="291"/>
      <c r="N70" s="359" t="s">
        <v>101</v>
      </c>
      <c r="O70" s="310"/>
      <c r="P70" s="18"/>
      <c r="Q70" s="18"/>
      <c r="R70" s="374"/>
      <c r="S70" s="374"/>
      <c r="T70" s="375"/>
      <c r="U70" s="375"/>
      <c r="V70" s="375"/>
      <c r="W70" s="375"/>
      <c r="X70" s="375"/>
      <c r="Y70" s="375"/>
      <c r="Z70" s="375"/>
      <c r="AA70" s="375"/>
      <c r="AB70" s="375"/>
      <c r="AC70" s="375"/>
      <c r="AD70" s="375"/>
      <c r="AE70" s="375"/>
      <c r="AF70" s="647" t="s">
        <v>272</v>
      </c>
      <c r="AG70" s="647"/>
      <c r="AH70" s="647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647" t="s">
        <v>273</v>
      </c>
      <c r="AV70" s="647"/>
      <c r="AW70" s="647"/>
      <c r="AX70" s="18"/>
      <c r="AY70" s="18"/>
      <c r="AZ70" s="18"/>
      <c r="BA70" s="18"/>
      <c r="BB70" s="18"/>
      <c r="BC70" s="647" t="s">
        <v>274</v>
      </c>
      <c r="BD70" s="647"/>
      <c r="BF70" s="18"/>
      <c r="BG70" s="18"/>
      <c r="BH70" s="18"/>
      <c r="BI70" s="18"/>
      <c r="BJ70" s="18"/>
      <c r="BK70" s="18"/>
      <c r="BL70" s="18"/>
      <c r="BM70" s="18"/>
      <c r="BN70" s="647" t="s">
        <v>254</v>
      </c>
      <c r="BO70" s="647"/>
      <c r="BP70" s="647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645" t="s">
        <v>265</v>
      </c>
      <c r="CH70" s="647"/>
      <c r="CI70" s="647"/>
      <c r="CJ70" s="18"/>
      <c r="CK70" s="18"/>
      <c r="CL70" s="18"/>
      <c r="CM70" s="18"/>
      <c r="CN70" s="18"/>
      <c r="CO70" s="18"/>
      <c r="CP70" s="647" t="s">
        <v>274</v>
      </c>
      <c r="CQ70" s="647"/>
      <c r="CR70" s="647"/>
      <c r="CS70" s="375"/>
      <c r="CT70" s="375"/>
      <c r="CU70" s="375"/>
      <c r="CV70" s="375"/>
      <c r="CW70" s="375"/>
      <c r="CX70" s="375"/>
      <c r="CY70" s="376"/>
      <c r="CZ70" s="33"/>
      <c r="DA70" s="2"/>
    </row>
    <row r="71" spans="2:105" ht="12.95" customHeight="1" x14ac:dyDescent="0.15">
      <c r="B71" s="402"/>
      <c r="C71" s="292" t="s">
        <v>116</v>
      </c>
      <c r="D71" s="292"/>
      <c r="E71" s="292"/>
      <c r="F71" s="292"/>
      <c r="G71" s="292"/>
      <c r="H71" s="292"/>
      <c r="I71" s="292"/>
      <c r="J71" s="292"/>
      <c r="K71" s="292"/>
      <c r="L71" s="292"/>
      <c r="M71" s="293"/>
      <c r="N71" s="358" t="s">
        <v>103</v>
      </c>
      <c r="O71" s="309"/>
      <c r="P71" s="369"/>
      <c r="Q71" s="369"/>
      <c r="R71" s="370"/>
      <c r="S71" s="370"/>
      <c r="T71" s="371"/>
      <c r="U71" s="371"/>
      <c r="V71" s="371"/>
      <c r="W71" s="371"/>
      <c r="X71" s="371"/>
      <c r="Y71" s="371"/>
      <c r="Z71" s="371"/>
      <c r="AA71" s="371"/>
      <c r="AB71" s="371"/>
      <c r="AC71" s="371"/>
      <c r="AD71" s="371"/>
      <c r="AE71" s="371"/>
      <c r="AF71" s="648" t="s">
        <v>244</v>
      </c>
      <c r="AG71" s="648"/>
      <c r="AH71" s="648"/>
      <c r="AI71" s="371"/>
      <c r="AJ71" s="371"/>
      <c r="AK71" s="371"/>
      <c r="AL71" s="371"/>
      <c r="AM71" s="371"/>
      <c r="AN71" s="371"/>
      <c r="AO71" s="371"/>
      <c r="AP71" s="371"/>
      <c r="AQ71" s="371"/>
      <c r="AR71" s="371"/>
      <c r="AS71" s="371"/>
      <c r="AT71" s="371"/>
      <c r="AU71" s="648" t="s">
        <v>244</v>
      </c>
      <c r="AV71" s="648"/>
      <c r="AW71" s="648"/>
      <c r="AX71" s="371"/>
      <c r="AY71" s="371"/>
      <c r="AZ71" s="371"/>
      <c r="BA71" s="371"/>
      <c r="BB71" s="371"/>
      <c r="BC71" s="648" t="s">
        <v>244</v>
      </c>
      <c r="BD71" s="648"/>
      <c r="BE71" s="370"/>
      <c r="BF71" s="371"/>
      <c r="BG71" s="371"/>
      <c r="BH71" s="371"/>
      <c r="BI71" s="371"/>
      <c r="BJ71" s="371"/>
      <c r="BK71" s="371"/>
      <c r="BL71" s="371"/>
      <c r="BM71" s="371"/>
      <c r="BN71" s="648" t="s">
        <v>243</v>
      </c>
      <c r="BO71" s="648"/>
      <c r="BP71" s="648"/>
      <c r="BQ71" s="371"/>
      <c r="BR71" s="371"/>
      <c r="BS71" s="371"/>
      <c r="BT71" s="371"/>
      <c r="BU71" s="371"/>
      <c r="BV71" s="371"/>
      <c r="BW71" s="371"/>
      <c r="BX71" s="371"/>
      <c r="BY71" s="371"/>
      <c r="BZ71" s="371"/>
      <c r="CA71" s="371"/>
      <c r="CB71" s="371"/>
      <c r="CC71" s="371"/>
      <c r="CD71" s="371"/>
      <c r="CE71" s="371"/>
      <c r="CF71" s="371"/>
      <c r="CG71" s="648" t="s">
        <v>243</v>
      </c>
      <c r="CH71" s="648"/>
      <c r="CI71" s="648"/>
      <c r="CJ71" s="371"/>
      <c r="CK71" s="371"/>
      <c r="CL71" s="371"/>
      <c r="CM71" s="371"/>
      <c r="CN71" s="371"/>
      <c r="CO71" s="371"/>
      <c r="CP71" s="649" t="s">
        <v>257</v>
      </c>
      <c r="CQ71" s="648"/>
      <c r="CR71" s="648"/>
      <c r="CS71" s="371"/>
      <c r="CT71" s="371"/>
      <c r="CU71" s="371"/>
      <c r="CV71" s="371"/>
      <c r="CW71" s="371"/>
      <c r="CX71" s="371"/>
      <c r="CY71" s="373"/>
      <c r="CZ71" s="33"/>
      <c r="DA71" s="2"/>
    </row>
    <row r="72" spans="2:105" ht="12.75" customHeight="1" x14ac:dyDescent="0.15">
      <c r="B72" s="403"/>
      <c r="C72" s="225" t="s">
        <v>116</v>
      </c>
      <c r="D72" s="225"/>
      <c r="E72" s="225"/>
      <c r="F72" s="225"/>
      <c r="G72" s="225"/>
      <c r="H72" s="225"/>
      <c r="I72" s="225"/>
      <c r="J72" s="225"/>
      <c r="K72" s="225"/>
      <c r="L72" s="225"/>
      <c r="M72" s="284"/>
      <c r="N72" s="361" t="s">
        <v>105</v>
      </c>
      <c r="O72" s="312"/>
      <c r="P72" s="377"/>
      <c r="Q72" s="377"/>
      <c r="R72" s="378"/>
      <c r="S72" s="378"/>
      <c r="T72" s="379"/>
      <c r="U72" s="379"/>
      <c r="V72" s="379"/>
      <c r="W72" s="379"/>
      <c r="X72" s="379"/>
      <c r="Y72" s="379"/>
      <c r="Z72" s="379"/>
      <c r="AA72" s="379"/>
      <c r="AB72" s="379"/>
      <c r="AC72" s="379"/>
      <c r="AD72" s="379"/>
      <c r="AE72" s="379"/>
      <c r="AF72" s="677" t="s">
        <v>255</v>
      </c>
      <c r="AG72" s="677"/>
      <c r="AH72" s="677"/>
      <c r="AI72" s="377"/>
      <c r="AJ72" s="377"/>
      <c r="AK72" s="377"/>
      <c r="AL72" s="377"/>
      <c r="AM72" s="377"/>
      <c r="AN72" s="377"/>
      <c r="AO72" s="377"/>
      <c r="AP72" s="377"/>
      <c r="AQ72" s="377"/>
      <c r="AR72" s="377"/>
      <c r="AS72" s="377"/>
      <c r="AT72" s="377"/>
      <c r="AU72" s="676" t="s">
        <v>240</v>
      </c>
      <c r="AV72" s="677"/>
      <c r="AW72" s="677"/>
      <c r="AX72" s="377"/>
      <c r="AY72" s="377"/>
      <c r="AZ72" s="377"/>
      <c r="BA72" s="377"/>
      <c r="BB72" s="377"/>
      <c r="BC72" s="676" t="s">
        <v>240</v>
      </c>
      <c r="BD72" s="676"/>
      <c r="BE72" s="380"/>
      <c r="BF72" s="377"/>
      <c r="BG72" s="377"/>
      <c r="BH72" s="377"/>
      <c r="BI72" s="377"/>
      <c r="BJ72" s="377"/>
      <c r="BK72" s="377"/>
      <c r="BL72" s="377"/>
      <c r="BM72" s="377"/>
      <c r="BN72" s="676" t="s">
        <v>240</v>
      </c>
      <c r="BO72" s="677"/>
      <c r="BP72" s="677"/>
      <c r="BQ72" s="377"/>
      <c r="BR72" s="377"/>
      <c r="BS72" s="377"/>
      <c r="BT72" s="377"/>
      <c r="BU72" s="377"/>
      <c r="BV72" s="377"/>
      <c r="BW72" s="377"/>
      <c r="BX72" s="377"/>
      <c r="BY72" s="377"/>
      <c r="BZ72" s="377"/>
      <c r="CA72" s="377"/>
      <c r="CB72" s="377"/>
      <c r="CC72" s="377"/>
      <c r="CD72" s="377"/>
      <c r="CE72" s="377"/>
      <c r="CF72" s="377"/>
      <c r="CG72" s="676" t="s">
        <v>240</v>
      </c>
      <c r="CH72" s="677"/>
      <c r="CI72" s="677"/>
      <c r="CJ72" s="377"/>
      <c r="CK72" s="377"/>
      <c r="CL72" s="377"/>
      <c r="CM72" s="377"/>
      <c r="CN72" s="377"/>
      <c r="CO72" s="377"/>
      <c r="CP72" s="676" t="s">
        <v>240</v>
      </c>
      <c r="CQ72" s="677"/>
      <c r="CR72" s="677"/>
      <c r="CS72" s="379"/>
      <c r="CT72" s="379"/>
      <c r="CU72" s="379"/>
      <c r="CV72" s="379"/>
      <c r="CW72" s="379"/>
      <c r="CX72" s="379"/>
      <c r="CY72" s="381"/>
      <c r="CZ72" s="33"/>
      <c r="DA72" s="2"/>
    </row>
    <row r="73" spans="2:105" ht="12.95" customHeight="1" x14ac:dyDescent="0.15">
      <c r="B73" s="404" t="s">
        <v>44</v>
      </c>
      <c r="C73" s="288" t="s">
        <v>170</v>
      </c>
      <c r="D73" s="288"/>
      <c r="E73" s="288"/>
      <c r="F73" s="288"/>
      <c r="G73" s="288"/>
      <c r="H73" s="288"/>
      <c r="I73" s="288"/>
      <c r="J73" s="288"/>
      <c r="K73" s="288"/>
      <c r="L73" s="288"/>
      <c r="M73" s="289"/>
      <c r="N73" s="358" t="s">
        <v>107</v>
      </c>
      <c r="O73" s="309"/>
      <c r="P73" s="371"/>
      <c r="Q73" s="370"/>
      <c r="R73" s="371"/>
      <c r="S73" s="371"/>
      <c r="T73" s="371"/>
      <c r="U73" s="370"/>
      <c r="V73" s="646" t="s">
        <v>240</v>
      </c>
      <c r="W73" s="646"/>
      <c r="X73" s="369"/>
      <c r="Y73" s="369"/>
      <c r="Z73" s="369"/>
      <c r="AA73" s="369"/>
      <c r="AB73" s="369"/>
      <c r="AC73" s="369"/>
      <c r="AD73" s="369"/>
      <c r="AE73" s="369"/>
      <c r="AF73" s="382" t="s">
        <v>249</v>
      </c>
      <c r="AG73" s="382"/>
      <c r="AH73" s="369"/>
      <c r="AI73" s="369"/>
      <c r="AJ73" s="369"/>
      <c r="AK73" s="369"/>
      <c r="AL73" s="369"/>
      <c r="AM73" s="369"/>
      <c r="AN73" s="369"/>
      <c r="AO73" s="369"/>
      <c r="AP73" s="369"/>
      <c r="AQ73" s="369"/>
      <c r="AR73" s="369"/>
      <c r="AS73" s="369"/>
      <c r="AT73" s="369"/>
      <c r="AU73" s="369"/>
      <c r="AV73" s="382" t="s">
        <v>240</v>
      </c>
      <c r="AW73" s="372"/>
      <c r="AX73" s="369"/>
      <c r="AY73" s="369"/>
      <c r="AZ73" s="369"/>
      <c r="BA73" s="369"/>
      <c r="BB73" s="369"/>
      <c r="BC73" s="369"/>
      <c r="BD73" s="369"/>
      <c r="BE73" s="369"/>
      <c r="BF73" s="382" t="s">
        <v>240</v>
      </c>
      <c r="BG73" s="382"/>
      <c r="BH73" s="369"/>
      <c r="BI73" s="369"/>
      <c r="BJ73" s="369"/>
      <c r="BK73" s="369"/>
      <c r="BL73" s="369"/>
      <c r="BM73" s="369"/>
      <c r="BN73" s="369"/>
      <c r="BO73" s="369" t="s">
        <v>246</v>
      </c>
      <c r="BP73" s="369"/>
      <c r="BQ73" s="369"/>
      <c r="BR73" s="369"/>
      <c r="BS73" s="369"/>
      <c r="BT73" s="369"/>
      <c r="BU73" s="369"/>
      <c r="BV73" s="369"/>
      <c r="BW73" s="369"/>
      <c r="BX73" s="369"/>
      <c r="BY73" s="369"/>
      <c r="BZ73" s="369"/>
      <c r="CA73" s="369"/>
      <c r="CB73" s="369"/>
      <c r="CC73" s="369"/>
      <c r="CD73" s="369"/>
      <c r="CE73" s="369"/>
      <c r="CF73" s="369"/>
      <c r="CG73" s="369"/>
      <c r="CH73" s="369"/>
      <c r="CI73" s="382" t="s">
        <v>240</v>
      </c>
      <c r="CJ73" s="369"/>
      <c r="CK73" s="369"/>
      <c r="CL73" s="369"/>
      <c r="CM73" s="369"/>
      <c r="CN73" s="369"/>
      <c r="CO73" s="369"/>
      <c r="CP73" s="382" t="s">
        <v>240</v>
      </c>
      <c r="CQ73" s="372"/>
      <c r="CR73" s="371"/>
      <c r="CS73" s="371"/>
      <c r="CT73" s="371"/>
      <c r="CU73" s="371"/>
      <c r="CV73" s="371"/>
      <c r="CW73" s="371"/>
      <c r="CX73" s="371"/>
      <c r="CY73" s="373"/>
      <c r="CZ73" s="33"/>
      <c r="DA73" s="2"/>
    </row>
    <row r="74" spans="2:105" ht="12.95" customHeight="1" x14ac:dyDescent="0.15">
      <c r="B74" s="401" t="s">
        <v>208</v>
      </c>
      <c r="C74" s="286" t="s">
        <v>170</v>
      </c>
      <c r="D74" s="286"/>
      <c r="E74" s="286"/>
      <c r="F74" s="286"/>
      <c r="G74" s="286"/>
      <c r="H74" s="286"/>
      <c r="I74" s="286"/>
      <c r="J74" s="286"/>
      <c r="K74" s="286"/>
      <c r="L74" s="286"/>
      <c r="M74" s="287"/>
      <c r="N74" s="359" t="s">
        <v>108</v>
      </c>
      <c r="O74" s="310"/>
      <c r="P74" s="375"/>
      <c r="Q74" s="374"/>
      <c r="R74" s="375"/>
      <c r="S74" s="375"/>
      <c r="T74" s="375"/>
      <c r="U74" s="374"/>
      <c r="V74" s="645" t="s">
        <v>239</v>
      </c>
      <c r="W74" s="645"/>
      <c r="X74" s="18"/>
      <c r="Y74" s="18"/>
      <c r="Z74" s="18"/>
      <c r="AA74" s="18"/>
      <c r="AB74" s="18"/>
      <c r="AC74" s="18"/>
      <c r="AD74" s="18"/>
      <c r="AE74" s="18"/>
      <c r="AF74" s="18" t="s">
        <v>207</v>
      </c>
      <c r="AG74" s="383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 t="s">
        <v>250</v>
      </c>
      <c r="AX74" s="18"/>
      <c r="AY74" s="18"/>
      <c r="AZ74" s="18"/>
      <c r="BA74" s="18"/>
      <c r="BB74" s="18"/>
      <c r="BC74" s="18"/>
      <c r="BD74" s="18"/>
      <c r="BE74" s="18"/>
      <c r="BF74" s="18" t="s">
        <v>251</v>
      </c>
      <c r="BG74" s="383"/>
      <c r="BH74" s="18"/>
      <c r="BI74" s="18"/>
      <c r="BJ74" s="18"/>
      <c r="BK74" s="18"/>
      <c r="BL74" s="18"/>
      <c r="BM74" s="18"/>
      <c r="BN74" s="18"/>
      <c r="BO74" s="18" t="s">
        <v>252</v>
      </c>
      <c r="BP74" s="383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383" t="s">
        <v>240</v>
      </c>
      <c r="CJ74" s="18"/>
      <c r="CK74" s="18"/>
      <c r="CL74" s="18"/>
      <c r="CM74" s="18"/>
      <c r="CN74" s="18"/>
      <c r="CO74" s="18"/>
      <c r="CP74" s="18" t="s">
        <v>243</v>
      </c>
      <c r="CR74" s="375"/>
      <c r="CS74" s="375"/>
      <c r="CT74" s="375"/>
      <c r="CU74" s="375"/>
      <c r="CV74" s="375"/>
      <c r="CW74" s="375"/>
      <c r="CX74" s="375"/>
      <c r="CY74" s="376"/>
      <c r="CZ74" s="33"/>
      <c r="DA74" s="2"/>
    </row>
    <row r="75" spans="2:105" ht="12.95" customHeight="1" x14ac:dyDescent="0.15">
      <c r="B75" s="401" t="s">
        <v>261</v>
      </c>
      <c r="C75" s="288" t="s">
        <v>170</v>
      </c>
      <c r="D75" s="288"/>
      <c r="E75" s="288"/>
      <c r="F75" s="288"/>
      <c r="G75" s="288"/>
      <c r="H75" s="288"/>
      <c r="I75" s="288"/>
      <c r="J75" s="288"/>
      <c r="K75" s="288"/>
      <c r="L75" s="288"/>
      <c r="M75" s="289"/>
      <c r="N75" s="358" t="s">
        <v>181</v>
      </c>
      <c r="O75" s="309"/>
      <c r="P75" s="371"/>
      <c r="Q75" s="370"/>
      <c r="R75" s="371"/>
      <c r="S75" s="371"/>
      <c r="T75" s="371"/>
      <c r="U75" s="370"/>
      <c r="V75" s="646" t="s">
        <v>240</v>
      </c>
      <c r="W75" s="646"/>
      <c r="X75" s="369"/>
      <c r="Y75" s="369"/>
      <c r="Z75" s="369"/>
      <c r="AA75" s="369"/>
      <c r="AB75" s="369"/>
      <c r="AC75" s="369"/>
      <c r="AD75" s="369"/>
      <c r="AE75" s="369"/>
      <c r="AF75" s="369" t="s">
        <v>207</v>
      </c>
      <c r="AG75" s="382"/>
      <c r="AH75" s="369"/>
      <c r="AI75" s="369"/>
      <c r="AJ75" s="369"/>
      <c r="AK75" s="369"/>
      <c r="AL75" s="369"/>
      <c r="AM75" s="369"/>
      <c r="AN75" s="369"/>
      <c r="AO75" s="369"/>
      <c r="AP75" s="369"/>
      <c r="AQ75" s="369"/>
      <c r="AR75" s="369"/>
      <c r="AS75" s="369"/>
      <c r="AT75" s="369"/>
      <c r="AU75" s="369"/>
      <c r="AV75" s="382" t="s">
        <v>243</v>
      </c>
      <c r="AW75" s="372"/>
      <c r="AX75" s="369"/>
      <c r="AY75" s="369"/>
      <c r="AZ75" s="369"/>
      <c r="BA75" s="369"/>
      <c r="BB75" s="369"/>
      <c r="BC75" s="369"/>
      <c r="BD75" s="369"/>
      <c r="BE75" s="369"/>
      <c r="BF75" s="369" t="s">
        <v>252</v>
      </c>
      <c r="BG75" s="382"/>
      <c r="BH75" s="369"/>
      <c r="BI75" s="369"/>
      <c r="BJ75" s="369"/>
      <c r="BK75" s="369"/>
      <c r="BL75" s="369"/>
      <c r="BM75" s="369"/>
      <c r="BN75" s="369"/>
      <c r="BO75" s="369" t="s">
        <v>252</v>
      </c>
      <c r="BP75" s="382"/>
      <c r="BQ75" s="369"/>
      <c r="BR75" s="369"/>
      <c r="BS75" s="369"/>
      <c r="BT75" s="369"/>
      <c r="BU75" s="369"/>
      <c r="BV75" s="369"/>
      <c r="BW75" s="369"/>
      <c r="BX75" s="369"/>
      <c r="BY75" s="369"/>
      <c r="BZ75" s="369"/>
      <c r="CA75" s="369"/>
      <c r="CB75" s="369"/>
      <c r="CC75" s="369"/>
      <c r="CD75" s="369"/>
      <c r="CE75" s="369"/>
      <c r="CF75" s="369"/>
      <c r="CG75" s="369"/>
      <c r="CH75" s="369"/>
      <c r="CI75" s="382" t="s">
        <v>240</v>
      </c>
      <c r="CJ75" s="369"/>
      <c r="CK75" s="369"/>
      <c r="CL75" s="369"/>
      <c r="CM75" s="369"/>
      <c r="CN75" s="369"/>
      <c r="CO75" s="369"/>
      <c r="CP75" s="382" t="s">
        <v>240</v>
      </c>
      <c r="CQ75" s="372"/>
      <c r="CR75" s="371"/>
      <c r="CS75" s="371"/>
      <c r="CT75" s="371"/>
      <c r="CU75" s="371"/>
      <c r="CV75" s="371"/>
      <c r="CW75" s="371"/>
      <c r="CX75" s="371"/>
      <c r="CY75" s="373"/>
      <c r="CZ75" s="33"/>
      <c r="DA75" s="2"/>
    </row>
    <row r="76" spans="2:105" ht="12.95" customHeight="1" x14ac:dyDescent="0.15">
      <c r="B76" s="402"/>
      <c r="C76" s="286" t="s">
        <v>170</v>
      </c>
      <c r="D76" s="286"/>
      <c r="E76" s="286"/>
      <c r="F76" s="286"/>
      <c r="G76" s="286"/>
      <c r="H76" s="286"/>
      <c r="I76" s="286"/>
      <c r="J76" s="286"/>
      <c r="K76" s="286"/>
      <c r="L76" s="286"/>
      <c r="M76" s="287"/>
      <c r="N76" s="359" t="s">
        <v>182</v>
      </c>
      <c r="O76" s="310"/>
      <c r="P76" s="375"/>
      <c r="Q76" s="374"/>
      <c r="R76" s="375"/>
      <c r="S76" s="375"/>
      <c r="T76" s="375"/>
      <c r="U76" s="374"/>
      <c r="V76" s="645" t="s">
        <v>239</v>
      </c>
      <c r="W76" s="645"/>
      <c r="X76" s="18"/>
      <c r="Y76" s="18"/>
      <c r="Z76" s="18"/>
      <c r="AA76" s="18"/>
      <c r="AB76" s="18"/>
      <c r="AC76" s="18"/>
      <c r="AD76" s="18"/>
      <c r="AE76" s="18"/>
      <c r="AF76" s="18" t="s">
        <v>206</v>
      </c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383" t="s">
        <v>239</v>
      </c>
      <c r="AX76" s="18"/>
      <c r="AY76" s="18"/>
      <c r="AZ76" s="18"/>
      <c r="BA76" s="18"/>
      <c r="BB76" s="18"/>
      <c r="BC76" s="18"/>
      <c r="BD76" s="18"/>
      <c r="BE76" s="18"/>
      <c r="BF76" s="18" t="s">
        <v>239</v>
      </c>
      <c r="BG76" s="383"/>
      <c r="BH76" s="18"/>
      <c r="BI76" s="18"/>
      <c r="BJ76" s="18"/>
      <c r="BK76" s="18"/>
      <c r="BL76" s="18"/>
      <c r="BM76" s="18"/>
      <c r="BN76" s="18"/>
      <c r="BO76" s="18" t="s">
        <v>239</v>
      </c>
      <c r="BP76" s="383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383" t="s">
        <v>239</v>
      </c>
      <c r="CJ76" s="18"/>
      <c r="CK76" s="18"/>
      <c r="CL76" s="18"/>
      <c r="CM76" s="18"/>
      <c r="CN76" s="18"/>
      <c r="CO76" s="18"/>
      <c r="CP76" s="383" t="s">
        <v>239</v>
      </c>
      <c r="CR76" s="375"/>
      <c r="CS76" s="375"/>
      <c r="CT76" s="375"/>
      <c r="CU76" s="375"/>
      <c r="CV76" s="375"/>
      <c r="CW76" s="375"/>
      <c r="CX76" s="375"/>
      <c r="CY76" s="376"/>
      <c r="CZ76" s="33"/>
      <c r="DA76" s="2"/>
    </row>
    <row r="77" spans="2:105" ht="12.95" customHeight="1" x14ac:dyDescent="0.15">
      <c r="B77" s="402"/>
      <c r="C77" s="288" t="s">
        <v>170</v>
      </c>
      <c r="D77" s="288"/>
      <c r="E77" s="288"/>
      <c r="F77" s="288"/>
      <c r="G77" s="288"/>
      <c r="H77" s="288"/>
      <c r="I77" s="288"/>
      <c r="J77" s="288"/>
      <c r="K77" s="288"/>
      <c r="L77" s="288"/>
      <c r="M77" s="289"/>
      <c r="N77" s="358" t="s">
        <v>183</v>
      </c>
      <c r="O77" s="309"/>
      <c r="P77" s="369"/>
      <c r="Q77" s="369"/>
      <c r="R77" s="371"/>
      <c r="S77" s="371"/>
      <c r="T77" s="371"/>
      <c r="U77" s="370"/>
      <c r="V77" s="646" t="s">
        <v>240</v>
      </c>
      <c r="W77" s="646"/>
      <c r="X77" s="369"/>
      <c r="Y77" s="369"/>
      <c r="Z77" s="369"/>
      <c r="AA77" s="369"/>
      <c r="AB77" s="369"/>
      <c r="AC77" s="369"/>
      <c r="AD77" s="369"/>
      <c r="AE77" s="369"/>
      <c r="AF77" s="369" t="s">
        <v>206</v>
      </c>
      <c r="AG77" s="369"/>
      <c r="AH77" s="369"/>
      <c r="AI77" s="369"/>
      <c r="AJ77" s="369"/>
      <c r="AK77" s="369"/>
      <c r="AL77" s="369"/>
      <c r="AM77" s="369"/>
      <c r="AN77" s="369"/>
      <c r="AO77" s="369"/>
      <c r="AP77" s="369"/>
      <c r="AQ77" s="369"/>
      <c r="AR77" s="369"/>
      <c r="AS77" s="369"/>
      <c r="AT77" s="369"/>
      <c r="AU77" s="369"/>
      <c r="AV77" s="382" t="s">
        <v>239</v>
      </c>
      <c r="AW77" s="372"/>
      <c r="AX77" s="369"/>
      <c r="AY77" s="369"/>
      <c r="AZ77" s="369"/>
      <c r="BA77" s="369"/>
      <c r="BB77" s="369"/>
      <c r="BC77" s="369"/>
      <c r="BD77" s="369"/>
      <c r="BE77" s="369"/>
      <c r="BF77" s="369" t="s">
        <v>239</v>
      </c>
      <c r="BG77" s="382"/>
      <c r="BH77" s="369"/>
      <c r="BI77" s="369"/>
      <c r="BJ77" s="369"/>
      <c r="BK77" s="369"/>
      <c r="BL77" s="369"/>
      <c r="BM77" s="369"/>
      <c r="BN77" s="369"/>
      <c r="BO77" s="369" t="s">
        <v>246</v>
      </c>
      <c r="BP77" s="369"/>
      <c r="BQ77" s="369"/>
      <c r="BR77" s="369"/>
      <c r="BS77" s="369"/>
      <c r="BT77" s="369"/>
      <c r="BU77" s="369"/>
      <c r="BV77" s="369"/>
      <c r="BW77" s="369"/>
      <c r="BX77" s="369"/>
      <c r="BY77" s="369"/>
      <c r="BZ77" s="369"/>
      <c r="CA77" s="369"/>
      <c r="CB77" s="369"/>
      <c r="CC77" s="369"/>
      <c r="CD77" s="369"/>
      <c r="CE77" s="369"/>
      <c r="CF77" s="369"/>
      <c r="CG77" s="369"/>
      <c r="CH77" s="369"/>
      <c r="CI77" s="382" t="s">
        <v>253</v>
      </c>
      <c r="CJ77" s="369"/>
      <c r="CK77" s="369"/>
      <c r="CL77" s="369"/>
      <c r="CM77" s="369"/>
      <c r="CN77" s="369"/>
      <c r="CO77" s="369"/>
      <c r="CP77" s="369" t="s">
        <v>241</v>
      </c>
      <c r="CQ77" s="372"/>
      <c r="CR77" s="371"/>
      <c r="CS77" s="371"/>
      <c r="CT77" s="371"/>
      <c r="CU77" s="371"/>
      <c r="CV77" s="371"/>
      <c r="CW77" s="371"/>
      <c r="CX77" s="371"/>
      <c r="CY77" s="373"/>
      <c r="CZ77" s="33"/>
      <c r="DA77" s="2"/>
    </row>
    <row r="78" spans="2:105" ht="12.95" customHeight="1" x14ac:dyDescent="0.15">
      <c r="B78" s="402"/>
      <c r="C78" s="286" t="s">
        <v>6</v>
      </c>
      <c r="D78" s="286"/>
      <c r="E78" s="286"/>
      <c r="F78" s="286" t="s">
        <v>170</v>
      </c>
      <c r="G78" s="286"/>
      <c r="H78" s="286"/>
      <c r="I78" s="286"/>
      <c r="J78" s="286"/>
      <c r="K78" s="286"/>
      <c r="L78" s="286"/>
      <c r="M78" s="287"/>
      <c r="N78" s="359" t="s">
        <v>210</v>
      </c>
      <c r="O78" s="310"/>
      <c r="P78" s="375"/>
      <c r="Q78" s="374"/>
      <c r="R78" s="375"/>
      <c r="S78" s="375"/>
      <c r="T78" s="375"/>
      <c r="U78" s="374"/>
      <c r="V78" s="647" t="s">
        <v>255</v>
      </c>
      <c r="W78" s="647"/>
      <c r="X78" s="18"/>
      <c r="Y78" s="18"/>
      <c r="Z78" s="18"/>
      <c r="AA78" s="18"/>
      <c r="AB78" s="18"/>
      <c r="AC78" s="18"/>
      <c r="AD78" s="18"/>
      <c r="AE78" s="18"/>
      <c r="AF78" s="18" t="s">
        <v>207</v>
      </c>
      <c r="AG78" s="383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383" t="s">
        <v>239</v>
      </c>
      <c r="AX78" s="18"/>
      <c r="AY78" s="18"/>
      <c r="AZ78" s="18"/>
      <c r="BA78" s="18"/>
      <c r="BB78" s="18"/>
      <c r="BC78" s="18"/>
      <c r="BD78" s="18"/>
      <c r="BE78" s="18"/>
      <c r="BF78" s="18" t="s">
        <v>239</v>
      </c>
      <c r="BG78" s="383"/>
      <c r="BH78" s="18"/>
      <c r="BI78" s="18"/>
      <c r="BJ78" s="18"/>
      <c r="BK78" s="18"/>
      <c r="BL78" s="18"/>
      <c r="BM78" s="18"/>
      <c r="BN78" s="18"/>
      <c r="BO78" s="18" t="s">
        <v>239</v>
      </c>
      <c r="BP78" s="383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383" t="s">
        <v>257</v>
      </c>
      <c r="CJ78" s="18"/>
      <c r="CK78" s="18"/>
      <c r="CL78" s="18"/>
      <c r="CM78" s="18"/>
      <c r="CN78" s="18"/>
      <c r="CO78" s="18"/>
      <c r="CP78" s="383" t="s">
        <v>239</v>
      </c>
      <c r="CR78" s="375"/>
      <c r="CS78" s="375"/>
      <c r="CT78" s="375"/>
      <c r="CU78" s="375"/>
      <c r="CV78" s="375"/>
      <c r="CW78" s="375"/>
      <c r="CX78" s="375"/>
      <c r="CY78" s="376"/>
      <c r="CZ78" s="33"/>
      <c r="DA78" s="2"/>
    </row>
    <row r="79" spans="2:105" ht="12.95" customHeight="1" x14ac:dyDescent="0.15">
      <c r="B79" s="402"/>
      <c r="C79" s="288"/>
      <c r="D79" s="288"/>
      <c r="E79" s="288"/>
      <c r="F79" s="288" t="s">
        <v>170</v>
      </c>
      <c r="G79" s="288"/>
      <c r="H79" s="288"/>
      <c r="I79" s="288"/>
      <c r="J79" s="288"/>
      <c r="K79" s="288"/>
      <c r="L79" s="288"/>
      <c r="M79" s="289"/>
      <c r="N79" s="358" t="s">
        <v>184</v>
      </c>
      <c r="O79" s="309"/>
      <c r="P79" s="371"/>
      <c r="Q79" s="370"/>
      <c r="R79" s="371"/>
      <c r="S79" s="371"/>
      <c r="T79" s="371"/>
      <c r="U79" s="370"/>
      <c r="V79" s="646" t="s">
        <v>240</v>
      </c>
      <c r="W79" s="646"/>
      <c r="X79" s="369"/>
      <c r="Y79" s="369"/>
      <c r="Z79" s="369"/>
      <c r="AA79" s="369"/>
      <c r="AB79" s="369"/>
      <c r="AC79" s="369"/>
      <c r="AD79" s="369"/>
      <c r="AE79" s="369"/>
      <c r="AF79" s="369" t="s">
        <v>30</v>
      </c>
      <c r="AG79" s="382"/>
      <c r="AH79" s="369"/>
      <c r="AI79" s="369"/>
      <c r="AJ79" s="369"/>
      <c r="AK79" s="369"/>
      <c r="AL79" s="369"/>
      <c r="AM79" s="369"/>
      <c r="AN79" s="369"/>
      <c r="AO79" s="369"/>
      <c r="AP79" s="369"/>
      <c r="AQ79" s="369"/>
      <c r="AR79" s="369"/>
      <c r="AS79" s="369"/>
      <c r="AT79" s="369"/>
      <c r="AU79" s="369"/>
      <c r="AV79" s="382" t="s">
        <v>239</v>
      </c>
      <c r="AW79" s="372"/>
      <c r="AX79" s="369"/>
      <c r="AY79" s="369"/>
      <c r="AZ79" s="369"/>
      <c r="BA79" s="369"/>
      <c r="BB79" s="369"/>
      <c r="BC79" s="369"/>
      <c r="BD79" s="369"/>
      <c r="BE79" s="369"/>
      <c r="BF79" s="369" t="s">
        <v>239</v>
      </c>
      <c r="BG79" s="382"/>
      <c r="BH79" s="369"/>
      <c r="BI79" s="369"/>
      <c r="BJ79" s="369"/>
      <c r="BK79" s="369"/>
      <c r="BL79" s="369"/>
      <c r="BM79" s="369"/>
      <c r="BN79" s="369"/>
      <c r="BO79" s="369" t="s">
        <v>239</v>
      </c>
      <c r="BP79" s="382"/>
      <c r="BQ79" s="369"/>
      <c r="BR79" s="369"/>
      <c r="BS79" s="369"/>
      <c r="BT79" s="369"/>
      <c r="BU79" s="369"/>
      <c r="BV79" s="369"/>
      <c r="BW79" s="369"/>
      <c r="BX79" s="369"/>
      <c r="BY79" s="369"/>
      <c r="BZ79" s="369"/>
      <c r="CA79" s="369"/>
      <c r="CB79" s="369"/>
      <c r="CC79" s="369"/>
      <c r="CD79" s="369"/>
      <c r="CE79" s="369"/>
      <c r="CF79" s="369"/>
      <c r="CG79" s="369"/>
      <c r="CH79" s="369"/>
      <c r="CI79" s="382" t="s">
        <v>256</v>
      </c>
      <c r="CJ79" s="369"/>
      <c r="CK79" s="369"/>
      <c r="CL79" s="369"/>
      <c r="CM79" s="369"/>
      <c r="CN79" s="369"/>
      <c r="CO79" s="369"/>
      <c r="CP79" s="382" t="s">
        <v>239</v>
      </c>
      <c r="CQ79" s="372"/>
      <c r="CR79" s="371"/>
      <c r="CS79" s="371"/>
      <c r="CT79" s="371"/>
      <c r="CU79" s="371"/>
      <c r="CV79" s="371"/>
      <c r="CW79" s="371"/>
      <c r="CX79" s="371"/>
      <c r="CY79" s="373"/>
      <c r="CZ79" s="33"/>
      <c r="DA79" s="2"/>
    </row>
    <row r="80" spans="2:105" ht="12.95" customHeight="1" x14ac:dyDescent="0.15">
      <c r="B80" s="402"/>
      <c r="C80" s="286"/>
      <c r="D80" s="286"/>
      <c r="E80" s="286"/>
      <c r="F80" s="286" t="s">
        <v>170</v>
      </c>
      <c r="G80" s="286"/>
      <c r="H80" s="286"/>
      <c r="I80" s="286"/>
      <c r="J80" s="286"/>
      <c r="K80" s="286"/>
      <c r="L80" s="286"/>
      <c r="M80" s="287"/>
      <c r="N80" s="359" t="s">
        <v>185</v>
      </c>
      <c r="O80" s="310"/>
      <c r="P80" s="384"/>
      <c r="Q80" s="385"/>
      <c r="R80" s="384"/>
      <c r="S80" s="384"/>
      <c r="T80" s="384"/>
      <c r="U80" s="385"/>
      <c r="V80" s="645" t="s">
        <v>240</v>
      </c>
      <c r="W80" s="645"/>
      <c r="X80" s="18"/>
      <c r="Y80" s="18"/>
      <c r="Z80" s="18"/>
      <c r="AA80" s="18"/>
      <c r="AB80" s="18"/>
      <c r="AC80" s="18"/>
      <c r="AD80" s="18"/>
      <c r="AE80" s="18"/>
      <c r="AF80" s="18" t="s">
        <v>207</v>
      </c>
      <c r="AG80" s="383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383" t="s">
        <v>239</v>
      </c>
      <c r="AX80" s="18"/>
      <c r="AY80" s="18"/>
      <c r="AZ80" s="18"/>
      <c r="BA80" s="18"/>
      <c r="BB80" s="18"/>
      <c r="BC80" s="18"/>
      <c r="BD80" s="18"/>
      <c r="BE80" s="18"/>
      <c r="BF80" s="18" t="s">
        <v>251</v>
      </c>
      <c r="BG80" s="383"/>
      <c r="BH80" s="18"/>
      <c r="BI80" s="18"/>
      <c r="BJ80" s="18"/>
      <c r="BK80" s="18"/>
      <c r="BL80" s="18"/>
      <c r="BM80" s="18"/>
      <c r="BN80" s="18"/>
      <c r="BO80" s="18" t="s">
        <v>239</v>
      </c>
      <c r="BP80" s="383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383" t="s">
        <v>239</v>
      </c>
      <c r="CJ80" s="18"/>
      <c r="CK80" s="18"/>
      <c r="CL80" s="18"/>
      <c r="CM80" s="18"/>
      <c r="CN80" s="18"/>
      <c r="CO80" s="18"/>
      <c r="CP80" s="18" t="s">
        <v>243</v>
      </c>
      <c r="CR80" s="384"/>
      <c r="CS80" s="384"/>
      <c r="CT80" s="384"/>
      <c r="CU80" s="384"/>
      <c r="CV80" s="384"/>
      <c r="CW80" s="384"/>
      <c r="CX80" s="384"/>
      <c r="CY80" s="386"/>
      <c r="CZ80" s="33"/>
      <c r="DA80" s="2"/>
    </row>
    <row r="81" spans="2:105" ht="12.95" customHeight="1" x14ac:dyDescent="0.15">
      <c r="B81" s="402"/>
      <c r="C81" s="292" t="s">
        <v>116</v>
      </c>
      <c r="D81" s="292"/>
      <c r="E81" s="292"/>
      <c r="F81" s="292"/>
      <c r="G81" s="292"/>
      <c r="H81" s="292"/>
      <c r="I81" s="292"/>
      <c r="J81" s="292"/>
      <c r="K81" s="292"/>
      <c r="L81" s="292"/>
      <c r="M81" s="293"/>
      <c r="N81" s="358" t="s">
        <v>186</v>
      </c>
      <c r="O81" s="309"/>
      <c r="P81" s="371"/>
      <c r="Q81" s="370"/>
      <c r="R81" s="371"/>
      <c r="S81" s="371"/>
      <c r="T81" s="371"/>
      <c r="U81" s="370"/>
      <c r="V81" s="648" t="s">
        <v>259</v>
      </c>
      <c r="W81" s="648"/>
      <c r="X81" s="371"/>
      <c r="Y81" s="371"/>
      <c r="Z81" s="371"/>
      <c r="AA81" s="371"/>
      <c r="AB81" s="371"/>
      <c r="AC81" s="371"/>
      <c r="AD81" s="371"/>
      <c r="AE81" s="371"/>
      <c r="AF81" s="371" t="s">
        <v>209</v>
      </c>
      <c r="AG81" s="371"/>
      <c r="AH81" s="371"/>
      <c r="AI81" s="371"/>
      <c r="AJ81" s="371"/>
      <c r="AK81" s="371"/>
      <c r="AL81" s="371"/>
      <c r="AM81" s="371"/>
      <c r="AN81" s="371"/>
      <c r="AO81" s="371"/>
      <c r="AP81" s="371"/>
      <c r="AQ81" s="371"/>
      <c r="AR81" s="371"/>
      <c r="AS81" s="371"/>
      <c r="AT81" s="371"/>
      <c r="AU81" s="371"/>
      <c r="AV81" s="387" t="s">
        <v>248</v>
      </c>
      <c r="AW81" s="370"/>
      <c r="AX81" s="371"/>
      <c r="AY81" s="371"/>
      <c r="AZ81" s="371"/>
      <c r="BA81" s="371"/>
      <c r="BB81" s="371"/>
      <c r="BC81" s="371"/>
      <c r="BD81" s="371"/>
      <c r="BE81" s="371"/>
      <c r="BF81" s="371" t="s">
        <v>246</v>
      </c>
      <c r="BG81" s="371"/>
      <c r="BH81" s="371"/>
      <c r="BI81" s="371"/>
      <c r="BJ81" s="371"/>
      <c r="BK81" s="371"/>
      <c r="BL81" s="371"/>
      <c r="BM81" s="371"/>
      <c r="BN81" s="371"/>
      <c r="BO81" s="371" t="s">
        <v>251</v>
      </c>
      <c r="BP81" s="387"/>
      <c r="BQ81" s="371"/>
      <c r="BR81" s="371"/>
      <c r="BS81" s="371"/>
      <c r="BT81" s="371"/>
      <c r="BU81" s="371"/>
      <c r="BV81" s="371"/>
      <c r="BW81" s="371"/>
      <c r="BX81" s="371"/>
      <c r="BY81" s="371"/>
      <c r="BZ81" s="371"/>
      <c r="CA81" s="371"/>
      <c r="CB81" s="371"/>
      <c r="CC81" s="371"/>
      <c r="CD81" s="371"/>
      <c r="CE81" s="371"/>
      <c r="CF81" s="371"/>
      <c r="CG81" s="371"/>
      <c r="CH81" s="371"/>
      <c r="CI81" s="371" t="s">
        <v>255</v>
      </c>
      <c r="CJ81" s="371"/>
      <c r="CK81" s="371"/>
      <c r="CL81" s="371"/>
      <c r="CM81" s="371"/>
      <c r="CN81" s="371"/>
      <c r="CO81" s="371"/>
      <c r="CP81" s="371" t="s">
        <v>254</v>
      </c>
      <c r="CQ81" s="370"/>
      <c r="CR81" s="371"/>
      <c r="CS81" s="371"/>
      <c r="CT81" s="371"/>
      <c r="CU81" s="371"/>
      <c r="CV81" s="371"/>
      <c r="CW81" s="371"/>
      <c r="CX81" s="371"/>
      <c r="CY81" s="373"/>
      <c r="CZ81" s="33"/>
      <c r="DA81" s="2"/>
    </row>
    <row r="82" spans="2:105" ht="12.95" customHeight="1" x14ac:dyDescent="0.15">
      <c r="B82" s="402"/>
      <c r="C82" s="290" t="s">
        <v>116</v>
      </c>
      <c r="D82" s="290"/>
      <c r="E82" s="290"/>
      <c r="F82" s="290"/>
      <c r="G82" s="290"/>
      <c r="H82" s="290"/>
      <c r="I82" s="290"/>
      <c r="J82" s="290"/>
      <c r="K82" s="290"/>
      <c r="L82" s="290"/>
      <c r="M82" s="291"/>
      <c r="N82" s="359" t="s">
        <v>187</v>
      </c>
      <c r="O82" s="310"/>
      <c r="P82" s="375"/>
      <c r="Q82" s="374"/>
      <c r="R82" s="375"/>
      <c r="S82" s="375"/>
      <c r="T82" s="375"/>
      <c r="U82" s="374"/>
      <c r="V82" s="645" t="s">
        <v>240</v>
      </c>
      <c r="W82" s="645"/>
      <c r="X82" s="18"/>
      <c r="Y82" s="18"/>
      <c r="Z82" s="18"/>
      <c r="AA82" s="18"/>
      <c r="AB82" s="18"/>
      <c r="AC82" s="18"/>
      <c r="AD82" s="18"/>
      <c r="AE82" s="18"/>
      <c r="AF82" s="18" t="s">
        <v>207</v>
      </c>
      <c r="AG82" s="383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 t="s">
        <v>260</v>
      </c>
      <c r="AX82" s="18"/>
      <c r="AY82" s="18"/>
      <c r="AZ82" s="18"/>
      <c r="BA82" s="18"/>
      <c r="BB82" s="18"/>
      <c r="BC82" s="18"/>
      <c r="BD82" s="18"/>
      <c r="BE82" s="18"/>
      <c r="BF82" s="18" t="s">
        <v>247</v>
      </c>
      <c r="BG82" s="383"/>
      <c r="BH82" s="18"/>
      <c r="BI82" s="18"/>
      <c r="BJ82" s="18"/>
      <c r="BK82" s="18"/>
      <c r="BL82" s="18"/>
      <c r="BM82" s="18"/>
      <c r="BN82" s="18"/>
      <c r="BO82" s="18" t="s">
        <v>246</v>
      </c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383" t="s">
        <v>239</v>
      </c>
      <c r="CJ82" s="18"/>
      <c r="CK82" s="18"/>
      <c r="CL82" s="18"/>
      <c r="CM82" s="18"/>
      <c r="CN82" s="18"/>
      <c r="CO82" s="18"/>
      <c r="CP82" s="383" t="s">
        <v>239</v>
      </c>
      <c r="CR82" s="375"/>
      <c r="CS82" s="375"/>
      <c r="CT82" s="375"/>
      <c r="CU82" s="375"/>
      <c r="CV82" s="375"/>
      <c r="CW82" s="375"/>
      <c r="CX82" s="375"/>
      <c r="CY82" s="376"/>
      <c r="CZ82" s="33"/>
      <c r="DA82" s="2"/>
    </row>
    <row r="83" spans="2:105" ht="12.95" customHeight="1" x14ac:dyDescent="0.15">
      <c r="B83" s="403"/>
      <c r="C83" s="224" t="s">
        <v>6</v>
      </c>
      <c r="D83" s="224"/>
      <c r="E83" s="224"/>
      <c r="F83" s="224"/>
      <c r="G83" s="224"/>
      <c r="H83" s="224"/>
      <c r="I83" s="224"/>
      <c r="J83" s="224"/>
      <c r="K83" s="224"/>
      <c r="L83" s="224"/>
      <c r="M83" s="283"/>
      <c r="N83" s="362" t="s">
        <v>109</v>
      </c>
      <c r="O83" s="313"/>
      <c r="P83" s="388"/>
      <c r="Q83" s="389"/>
      <c r="R83" s="388"/>
      <c r="S83" s="388"/>
      <c r="T83" s="388"/>
      <c r="U83" s="389"/>
      <c r="V83" s="680" t="s">
        <v>259</v>
      </c>
      <c r="W83" s="680"/>
      <c r="X83" s="390"/>
      <c r="Y83" s="390"/>
      <c r="Z83" s="390"/>
      <c r="AA83" s="390"/>
      <c r="AB83" s="390"/>
      <c r="AC83" s="390"/>
      <c r="AD83" s="390"/>
      <c r="AE83" s="390"/>
      <c r="AF83" s="390" t="s">
        <v>284</v>
      </c>
      <c r="AG83" s="390"/>
      <c r="AH83" s="390"/>
      <c r="AI83" s="390"/>
      <c r="AJ83" s="390"/>
      <c r="AK83" s="390"/>
      <c r="AL83" s="390"/>
      <c r="AM83" s="390"/>
      <c r="AN83" s="390"/>
      <c r="AO83" s="390"/>
      <c r="AP83" s="390"/>
      <c r="AQ83" s="390"/>
      <c r="AR83" s="390"/>
      <c r="AS83" s="390"/>
      <c r="AT83" s="390"/>
      <c r="AU83" s="390"/>
      <c r="AV83" s="390" t="s">
        <v>258</v>
      </c>
      <c r="AW83" s="391"/>
      <c r="AX83" s="390"/>
      <c r="AY83" s="390"/>
      <c r="AZ83" s="390"/>
      <c r="BA83" s="390"/>
      <c r="BB83" s="390"/>
      <c r="BC83" s="390"/>
      <c r="BD83" s="390"/>
      <c r="BE83" s="390"/>
      <c r="BF83" s="390" t="s">
        <v>258</v>
      </c>
      <c r="BG83" s="390"/>
      <c r="BH83" s="390"/>
      <c r="BI83" s="390"/>
      <c r="BJ83" s="390"/>
      <c r="BK83" s="390"/>
      <c r="BL83" s="390"/>
      <c r="BM83" s="390"/>
      <c r="BN83" s="390"/>
      <c r="BO83" s="390" t="s">
        <v>258</v>
      </c>
      <c r="BP83" s="390"/>
      <c r="BQ83" s="390"/>
      <c r="BR83" s="390"/>
      <c r="BS83" s="390"/>
      <c r="BT83" s="390"/>
      <c r="BU83" s="390"/>
      <c r="BV83" s="390"/>
      <c r="BW83" s="390"/>
      <c r="BX83" s="390"/>
      <c r="BY83" s="390"/>
      <c r="BZ83" s="390"/>
      <c r="CA83" s="390"/>
      <c r="CB83" s="390"/>
      <c r="CC83" s="390"/>
      <c r="CD83" s="390"/>
      <c r="CE83" s="390"/>
      <c r="CF83" s="390"/>
      <c r="CG83" s="390"/>
      <c r="CH83" s="390"/>
      <c r="CI83" s="390" t="s">
        <v>258</v>
      </c>
      <c r="CJ83" s="390"/>
      <c r="CK83" s="390"/>
      <c r="CL83" s="390"/>
      <c r="CM83" s="390"/>
      <c r="CN83" s="390"/>
      <c r="CO83" s="390"/>
      <c r="CP83" s="390" t="s">
        <v>258</v>
      </c>
      <c r="CQ83" s="391"/>
      <c r="CR83" s="388"/>
      <c r="CS83" s="388"/>
      <c r="CT83" s="388"/>
      <c r="CU83" s="388"/>
      <c r="CV83" s="388"/>
      <c r="CW83" s="388"/>
      <c r="CX83" s="388"/>
      <c r="CY83" s="392"/>
      <c r="CZ83" s="33"/>
      <c r="DA83" s="2"/>
    </row>
    <row r="84" spans="2:105" ht="12.95" customHeight="1" x14ac:dyDescent="0.15">
      <c r="B84" s="401" t="s">
        <v>43</v>
      </c>
      <c r="C84" s="294"/>
      <c r="D84" s="294"/>
      <c r="E84" s="294"/>
      <c r="F84" s="294"/>
      <c r="G84" s="294" t="s">
        <v>170</v>
      </c>
      <c r="H84" s="294" t="s">
        <v>170</v>
      </c>
      <c r="I84" s="294"/>
      <c r="J84" s="294"/>
      <c r="K84" s="294"/>
      <c r="L84" s="294"/>
      <c r="M84" s="295"/>
      <c r="N84" s="359" t="s">
        <v>110</v>
      </c>
      <c r="O84" s="310"/>
      <c r="P84" s="18"/>
      <c r="Q84" s="374"/>
      <c r="R84" s="374"/>
      <c r="S84" s="375"/>
      <c r="T84" s="374"/>
      <c r="U84" s="374"/>
      <c r="V84" s="678" t="s">
        <v>173</v>
      </c>
      <c r="W84" s="678"/>
      <c r="X84" s="374"/>
      <c r="Y84" s="375"/>
      <c r="Z84" s="374"/>
      <c r="AA84" s="374"/>
      <c r="AB84" s="374"/>
      <c r="AC84" s="374"/>
      <c r="AD84" s="374"/>
      <c r="AE84" s="374"/>
      <c r="AF84" s="374"/>
      <c r="AG84" s="374"/>
      <c r="AH84" s="374"/>
      <c r="AI84" s="374"/>
      <c r="AJ84" s="374"/>
      <c r="AK84" s="374"/>
      <c r="AL84" s="374"/>
      <c r="AM84" s="374"/>
      <c r="AN84" s="374"/>
      <c r="AO84" s="374"/>
      <c r="AP84" s="374"/>
      <c r="AQ84" s="375"/>
      <c r="AR84" s="375"/>
      <c r="AS84" s="375"/>
      <c r="AT84" s="375"/>
      <c r="AU84" s="678" t="s">
        <v>173</v>
      </c>
      <c r="AV84" s="678"/>
      <c r="AW84" s="374"/>
      <c r="AX84" s="375"/>
      <c r="AY84" s="375"/>
      <c r="AZ84" s="375"/>
      <c r="BA84" s="375"/>
      <c r="BB84" s="375"/>
      <c r="BC84" s="375"/>
      <c r="BD84" s="375"/>
      <c r="BE84" s="375"/>
      <c r="BF84" s="375"/>
      <c r="BG84" s="375"/>
      <c r="BH84" s="375"/>
      <c r="BI84" s="375"/>
      <c r="BJ84" s="375"/>
      <c r="BK84" s="375"/>
      <c r="BL84" s="375"/>
      <c r="BM84" s="375"/>
      <c r="BN84" s="647" t="s">
        <v>262</v>
      </c>
      <c r="BO84" s="647"/>
      <c r="BQ84" s="375"/>
      <c r="BR84" s="375"/>
      <c r="BS84" s="375"/>
      <c r="BT84" s="375"/>
      <c r="BU84" s="375"/>
      <c r="BV84" s="375"/>
      <c r="BW84" s="375"/>
      <c r="BX84" s="375"/>
      <c r="BY84" s="375"/>
      <c r="BZ84" s="375"/>
      <c r="CA84" s="375"/>
      <c r="CB84" s="375"/>
      <c r="CC84" s="375"/>
      <c r="CD84" s="375"/>
      <c r="CE84" s="375"/>
      <c r="CF84" s="375"/>
      <c r="CG84" s="375"/>
      <c r="CH84" s="375"/>
      <c r="CI84" s="375"/>
      <c r="CJ84" s="375"/>
      <c r="CK84" s="375"/>
      <c r="CL84" s="375"/>
      <c r="CM84" s="375" t="s">
        <v>172</v>
      </c>
      <c r="CN84" s="374"/>
      <c r="CO84" s="375"/>
      <c r="CP84" s="375"/>
      <c r="CQ84" s="375"/>
      <c r="CR84" s="375"/>
      <c r="CS84" s="375"/>
      <c r="CT84" s="375"/>
      <c r="CU84" s="375"/>
      <c r="CV84" s="375"/>
      <c r="CW84" s="375"/>
      <c r="CX84" s="375"/>
      <c r="CY84" s="376"/>
      <c r="CZ84" s="33"/>
      <c r="DA84" s="2"/>
    </row>
    <row r="85" spans="2:105" ht="12.95" customHeight="1" x14ac:dyDescent="0.15">
      <c r="B85" s="401" t="s">
        <v>211</v>
      </c>
      <c r="C85" s="296"/>
      <c r="D85" s="296"/>
      <c r="E85" s="296"/>
      <c r="F85" s="296"/>
      <c r="G85" s="296" t="s">
        <v>170</v>
      </c>
      <c r="H85" s="296" t="s">
        <v>170</v>
      </c>
      <c r="I85" s="296" t="s">
        <v>170</v>
      </c>
      <c r="J85" s="296"/>
      <c r="K85" s="296"/>
      <c r="L85" s="296"/>
      <c r="M85" s="297"/>
      <c r="N85" s="358" t="s">
        <v>178</v>
      </c>
      <c r="O85" s="309"/>
      <c r="P85" s="369"/>
      <c r="Q85" s="370"/>
      <c r="R85" s="370"/>
      <c r="S85" s="371"/>
      <c r="T85" s="370"/>
      <c r="U85" s="370"/>
      <c r="V85" s="649" t="s">
        <v>38</v>
      </c>
      <c r="W85" s="649"/>
      <c r="X85" s="370"/>
      <c r="Y85" s="371"/>
      <c r="Z85" s="370"/>
      <c r="AA85" s="370"/>
      <c r="AB85" s="370"/>
      <c r="AC85" s="370"/>
      <c r="AD85" s="370"/>
      <c r="AE85" s="370"/>
      <c r="AF85" s="370"/>
      <c r="AG85" s="370"/>
      <c r="AH85" s="370"/>
      <c r="AI85" s="370"/>
      <c r="AJ85" s="370"/>
      <c r="AK85" s="370"/>
      <c r="AL85" s="370"/>
      <c r="AM85" s="370"/>
      <c r="AN85" s="370"/>
      <c r="AO85" s="370"/>
      <c r="AP85" s="370"/>
      <c r="AQ85" s="371"/>
      <c r="AR85" s="371"/>
      <c r="AS85" s="371"/>
      <c r="AT85" s="371"/>
      <c r="AU85" s="649" t="s">
        <v>171</v>
      </c>
      <c r="AV85" s="649"/>
      <c r="AW85" s="370"/>
      <c r="AX85" s="371"/>
      <c r="AY85" s="371"/>
      <c r="AZ85" s="371"/>
      <c r="BA85" s="371"/>
      <c r="BB85" s="371"/>
      <c r="BC85" s="371"/>
      <c r="BD85" s="371"/>
      <c r="BE85" s="371"/>
      <c r="BF85" s="371"/>
      <c r="BG85" s="371"/>
      <c r="BH85" s="371"/>
      <c r="BI85" s="371"/>
      <c r="BJ85" s="371"/>
      <c r="BK85" s="371"/>
      <c r="BL85" s="371"/>
      <c r="BM85" s="371"/>
      <c r="BN85" s="646" t="s">
        <v>240</v>
      </c>
      <c r="BO85" s="646"/>
      <c r="BP85" s="393"/>
      <c r="BQ85" s="371"/>
      <c r="BR85" s="371"/>
      <c r="BS85" s="371"/>
      <c r="BT85" s="371"/>
      <c r="BU85" s="371"/>
      <c r="BV85" s="371"/>
      <c r="BW85" s="371"/>
      <c r="BX85" s="371"/>
      <c r="BY85" s="371"/>
      <c r="BZ85" s="371"/>
      <c r="CA85" s="371"/>
      <c r="CB85" s="371"/>
      <c r="CC85" s="371"/>
      <c r="CD85" s="371"/>
      <c r="CE85" s="371"/>
      <c r="CF85" s="371"/>
      <c r="CG85" s="371"/>
      <c r="CH85" s="371"/>
      <c r="CI85" s="371"/>
      <c r="CJ85" s="371"/>
      <c r="CK85" s="371"/>
      <c r="CL85" s="371"/>
      <c r="CM85" s="387" t="s">
        <v>171</v>
      </c>
      <c r="CN85" s="370"/>
      <c r="CO85" s="371"/>
      <c r="CP85" s="371"/>
      <c r="CQ85" s="371"/>
      <c r="CR85" s="371"/>
      <c r="CS85" s="371"/>
      <c r="CT85" s="371"/>
      <c r="CU85" s="371"/>
      <c r="CV85" s="371"/>
      <c r="CW85" s="371"/>
      <c r="CX85" s="371"/>
      <c r="CY85" s="373"/>
      <c r="CZ85" s="33"/>
      <c r="DA85" s="2"/>
    </row>
    <row r="86" spans="2:105" ht="12.95" customHeight="1" x14ac:dyDescent="0.15">
      <c r="B86" s="401" t="s">
        <v>263</v>
      </c>
      <c r="C86" s="294"/>
      <c r="D86" s="294"/>
      <c r="E86" s="294"/>
      <c r="F86" s="294"/>
      <c r="G86" s="294" t="s">
        <v>170</v>
      </c>
      <c r="H86" s="294" t="s">
        <v>170</v>
      </c>
      <c r="I86" s="294"/>
      <c r="J86" s="294" t="s">
        <v>170</v>
      </c>
      <c r="K86" s="294"/>
      <c r="L86" s="294"/>
      <c r="M86" s="295"/>
      <c r="N86" s="359" t="s">
        <v>179</v>
      </c>
      <c r="O86" s="310"/>
      <c r="P86" s="18"/>
      <c r="Q86" s="374"/>
      <c r="R86" s="374"/>
      <c r="S86" s="375"/>
      <c r="T86" s="374"/>
      <c r="U86" s="374"/>
      <c r="V86" s="679" t="s">
        <v>171</v>
      </c>
      <c r="W86" s="679"/>
      <c r="X86" s="374"/>
      <c r="Y86" s="375"/>
      <c r="Z86" s="374"/>
      <c r="AA86" s="374"/>
      <c r="AB86" s="374"/>
      <c r="AC86" s="374"/>
      <c r="AD86" s="374"/>
      <c r="AE86" s="374"/>
      <c r="AF86" s="374"/>
      <c r="AG86" s="374"/>
      <c r="AH86" s="374"/>
      <c r="AI86" s="374"/>
      <c r="AJ86" s="374"/>
      <c r="AK86" s="374"/>
      <c r="AL86" s="374"/>
      <c r="AM86" s="374"/>
      <c r="AN86" s="374"/>
      <c r="AO86" s="374"/>
      <c r="AP86" s="374"/>
      <c r="AQ86" s="375"/>
      <c r="AR86" s="375"/>
      <c r="AS86" s="375"/>
      <c r="AT86" s="375"/>
      <c r="AU86" s="679" t="s">
        <v>171</v>
      </c>
      <c r="AV86" s="679"/>
      <c r="AW86" s="374"/>
      <c r="AX86" s="375"/>
      <c r="AY86" s="375"/>
      <c r="AZ86" s="375"/>
      <c r="BA86" s="375"/>
      <c r="BB86" s="375"/>
      <c r="BC86" s="375"/>
      <c r="BD86" s="375"/>
      <c r="BE86" s="375"/>
      <c r="BF86" s="375"/>
      <c r="BG86" s="375"/>
      <c r="BH86" s="375"/>
      <c r="BI86" s="375"/>
      <c r="BJ86" s="375"/>
      <c r="BK86" s="375"/>
      <c r="BL86" s="375"/>
      <c r="BM86" s="375"/>
      <c r="BN86" s="645" t="s">
        <v>248</v>
      </c>
      <c r="BO86" s="645"/>
      <c r="BQ86" s="375"/>
      <c r="BR86" s="375"/>
      <c r="BS86" s="375"/>
      <c r="BT86" s="375"/>
      <c r="BU86" s="375"/>
      <c r="BV86" s="375"/>
      <c r="BW86" s="375"/>
      <c r="BX86" s="375"/>
      <c r="BY86" s="375"/>
      <c r="BZ86" s="375"/>
      <c r="CA86" s="375"/>
      <c r="CB86" s="375"/>
      <c r="CC86" s="375"/>
      <c r="CD86" s="375"/>
      <c r="CE86" s="375"/>
      <c r="CF86" s="375"/>
      <c r="CG86" s="375"/>
      <c r="CH86" s="375"/>
      <c r="CI86" s="375"/>
      <c r="CJ86" s="375"/>
      <c r="CK86" s="375"/>
      <c r="CL86" s="375"/>
      <c r="CM86" s="394" t="s">
        <v>171</v>
      </c>
      <c r="CN86" s="374"/>
      <c r="CO86" s="375"/>
      <c r="CP86" s="375"/>
      <c r="CQ86" s="375"/>
      <c r="CR86" s="375"/>
      <c r="CS86" s="375"/>
      <c r="CT86" s="375"/>
      <c r="CU86" s="375"/>
      <c r="CV86" s="375"/>
      <c r="CW86" s="375"/>
      <c r="CX86" s="375"/>
      <c r="CY86" s="376"/>
      <c r="CZ86" s="33"/>
      <c r="DA86" s="2"/>
    </row>
    <row r="87" spans="2:105" ht="12.95" customHeight="1" x14ac:dyDescent="0.15">
      <c r="B87" s="402"/>
      <c r="C87" s="296"/>
      <c r="D87" s="296"/>
      <c r="E87" s="296"/>
      <c r="F87" s="296"/>
      <c r="G87" s="296" t="s">
        <v>170</v>
      </c>
      <c r="H87" s="296" t="s">
        <v>170</v>
      </c>
      <c r="I87" s="296"/>
      <c r="J87" s="296" t="s">
        <v>170</v>
      </c>
      <c r="K87" s="296"/>
      <c r="L87" s="296"/>
      <c r="M87" s="297"/>
      <c r="N87" s="363" t="s">
        <v>112</v>
      </c>
      <c r="O87" s="314"/>
      <c r="P87" s="369"/>
      <c r="Q87" s="370"/>
      <c r="R87" s="370"/>
      <c r="S87" s="371"/>
      <c r="T87" s="370"/>
      <c r="U87" s="370"/>
      <c r="V87" s="648" t="s">
        <v>173</v>
      </c>
      <c r="W87" s="648"/>
      <c r="X87" s="370"/>
      <c r="Y87" s="371"/>
      <c r="Z87" s="370"/>
      <c r="AA87" s="370"/>
      <c r="AB87" s="370"/>
      <c r="AC87" s="370"/>
      <c r="AD87" s="370"/>
      <c r="AE87" s="370"/>
      <c r="AF87" s="370"/>
      <c r="AG87" s="370"/>
      <c r="AH87" s="370"/>
      <c r="AI87" s="370"/>
      <c r="AJ87" s="370"/>
      <c r="AK87" s="370"/>
      <c r="AL87" s="370"/>
      <c r="AM87" s="370"/>
      <c r="AN87" s="370"/>
      <c r="AO87" s="370"/>
      <c r="AP87" s="370"/>
      <c r="AQ87" s="371"/>
      <c r="AR87" s="371"/>
      <c r="AS87" s="371"/>
      <c r="AT87" s="371"/>
      <c r="AU87" s="649" t="s">
        <v>38</v>
      </c>
      <c r="AV87" s="649"/>
      <c r="AW87" s="370"/>
      <c r="AX87" s="371"/>
      <c r="AY87" s="371"/>
      <c r="AZ87" s="371"/>
      <c r="BA87" s="371"/>
      <c r="BB87" s="371"/>
      <c r="BC87" s="371"/>
      <c r="BD87" s="371"/>
      <c r="BE87" s="371"/>
      <c r="BF87" s="371"/>
      <c r="BG87" s="371"/>
      <c r="BH87" s="371"/>
      <c r="BI87" s="371"/>
      <c r="BJ87" s="371"/>
      <c r="BK87" s="371"/>
      <c r="BL87" s="371"/>
      <c r="BM87" s="371"/>
      <c r="BN87" s="644" t="s">
        <v>259</v>
      </c>
      <c r="BO87" s="644"/>
      <c r="BP87" s="372"/>
      <c r="BQ87" s="371"/>
      <c r="BR87" s="371"/>
      <c r="BS87" s="371"/>
      <c r="BT87" s="371"/>
      <c r="BU87" s="371"/>
      <c r="BV87" s="371"/>
      <c r="BW87" s="371"/>
      <c r="BX87" s="371"/>
      <c r="BY87" s="371"/>
      <c r="BZ87" s="371"/>
      <c r="CA87" s="371"/>
      <c r="CB87" s="371"/>
      <c r="CC87" s="371"/>
      <c r="CD87" s="371"/>
      <c r="CE87" s="371"/>
      <c r="CF87" s="371"/>
      <c r="CG87" s="371"/>
      <c r="CH87" s="371"/>
      <c r="CI87" s="371"/>
      <c r="CJ87" s="371"/>
      <c r="CK87" s="371"/>
      <c r="CL87" s="371"/>
      <c r="CM87" s="387" t="s">
        <v>171</v>
      </c>
      <c r="CN87" s="370"/>
      <c r="CO87" s="371"/>
      <c r="CP87" s="371"/>
      <c r="CQ87" s="371"/>
      <c r="CR87" s="371"/>
      <c r="CS87" s="371"/>
      <c r="CT87" s="371"/>
      <c r="CU87" s="371"/>
      <c r="CV87" s="371"/>
      <c r="CW87" s="371"/>
      <c r="CX87" s="371"/>
      <c r="CY87" s="373"/>
      <c r="CZ87" s="33"/>
      <c r="DA87" s="2"/>
    </row>
    <row r="88" spans="2:105" ht="12.95" customHeight="1" x14ac:dyDescent="0.15">
      <c r="B88" s="402"/>
      <c r="C88" s="294"/>
      <c r="D88" s="294"/>
      <c r="E88" s="294"/>
      <c r="F88" s="294"/>
      <c r="G88" s="294" t="s">
        <v>6</v>
      </c>
      <c r="H88" s="294" t="s">
        <v>6</v>
      </c>
      <c r="I88" s="294"/>
      <c r="J88" s="294" t="s">
        <v>170</v>
      </c>
      <c r="K88" s="294"/>
      <c r="L88" s="294"/>
      <c r="M88" s="295"/>
      <c r="N88" s="359" t="s">
        <v>115</v>
      </c>
      <c r="O88" s="310"/>
      <c r="P88" s="18"/>
      <c r="Q88" s="374"/>
      <c r="R88" s="374"/>
      <c r="S88" s="375"/>
      <c r="T88" s="374"/>
      <c r="U88" s="374"/>
      <c r="V88" s="679" t="s">
        <v>171</v>
      </c>
      <c r="W88" s="679"/>
      <c r="X88" s="374"/>
      <c r="Y88" s="375"/>
      <c r="Z88" s="374"/>
      <c r="AA88" s="374"/>
      <c r="AB88" s="374"/>
      <c r="AC88" s="374"/>
      <c r="AD88" s="374"/>
      <c r="AE88" s="374"/>
      <c r="AF88" s="374"/>
      <c r="AG88" s="374"/>
      <c r="AH88" s="374"/>
      <c r="AI88" s="374"/>
      <c r="AJ88" s="374"/>
      <c r="AK88" s="374"/>
      <c r="AL88" s="374"/>
      <c r="AM88" s="374"/>
      <c r="AN88" s="374"/>
      <c r="AO88" s="374"/>
      <c r="AP88" s="374"/>
      <c r="AQ88" s="375"/>
      <c r="AR88" s="375"/>
      <c r="AS88" s="375"/>
      <c r="AT88" s="375"/>
      <c r="AU88" s="678" t="s">
        <v>32</v>
      </c>
      <c r="AV88" s="678"/>
      <c r="AW88" s="374"/>
      <c r="AX88" s="375"/>
      <c r="AY88" s="375"/>
      <c r="AZ88" s="375"/>
      <c r="BA88" s="375"/>
      <c r="BB88" s="375"/>
      <c r="BC88" s="375"/>
      <c r="BD88" s="375"/>
      <c r="BE88" s="375"/>
      <c r="BF88" s="375"/>
      <c r="BG88" s="375"/>
      <c r="BH88" s="375"/>
      <c r="BI88" s="375"/>
      <c r="BJ88" s="375"/>
      <c r="BK88" s="375"/>
      <c r="BL88" s="375"/>
      <c r="BM88" s="375"/>
      <c r="BN88" s="645" t="s">
        <v>257</v>
      </c>
      <c r="BO88" s="645"/>
      <c r="BQ88" s="375"/>
      <c r="BR88" s="375"/>
      <c r="BS88" s="375"/>
      <c r="BT88" s="375"/>
      <c r="BU88" s="375"/>
      <c r="BV88" s="375"/>
      <c r="BW88" s="375"/>
      <c r="BX88" s="375"/>
      <c r="BY88" s="375"/>
      <c r="BZ88" s="375"/>
      <c r="CA88" s="375"/>
      <c r="CB88" s="375"/>
      <c r="CC88" s="375"/>
      <c r="CD88" s="375"/>
      <c r="CE88" s="375"/>
      <c r="CF88" s="375"/>
      <c r="CG88" s="375"/>
      <c r="CH88" s="375"/>
      <c r="CI88" s="375"/>
      <c r="CJ88" s="375"/>
      <c r="CK88" s="375"/>
      <c r="CL88" s="375"/>
      <c r="CM88" s="394" t="s">
        <v>171</v>
      </c>
      <c r="CN88" s="374"/>
      <c r="CO88" s="375"/>
      <c r="CP88" s="375"/>
      <c r="CQ88" s="375"/>
      <c r="CR88" s="375"/>
      <c r="CS88" s="375"/>
      <c r="CT88" s="375"/>
      <c r="CU88" s="375"/>
      <c r="CV88" s="375"/>
      <c r="CW88" s="375"/>
      <c r="CX88" s="375"/>
      <c r="CY88" s="376"/>
      <c r="CZ88" s="33"/>
      <c r="DA88" s="2"/>
    </row>
    <row r="89" spans="2:105" ht="12.95" customHeight="1" x14ac:dyDescent="0.15">
      <c r="B89" s="402"/>
      <c r="C89" s="296"/>
      <c r="D89" s="296"/>
      <c r="E89" s="296"/>
      <c r="F89" s="296"/>
      <c r="G89" s="296"/>
      <c r="H89" s="296"/>
      <c r="I89" s="296" t="s">
        <v>170</v>
      </c>
      <c r="J89" s="296"/>
      <c r="K89" s="296"/>
      <c r="L89" s="296"/>
      <c r="M89" s="297"/>
      <c r="N89" s="363" t="s">
        <v>174</v>
      </c>
      <c r="O89" s="314"/>
      <c r="P89" s="369"/>
      <c r="Q89" s="370"/>
      <c r="R89" s="370"/>
      <c r="S89" s="371"/>
      <c r="T89" s="370"/>
      <c r="U89" s="370"/>
      <c r="V89" s="649" t="s">
        <v>38</v>
      </c>
      <c r="W89" s="649"/>
      <c r="X89" s="370"/>
      <c r="Y89" s="371"/>
      <c r="Z89" s="370"/>
      <c r="AA89" s="370"/>
      <c r="AB89" s="370"/>
      <c r="AC89" s="370"/>
      <c r="AD89" s="370"/>
      <c r="AE89" s="370"/>
      <c r="AF89" s="370"/>
      <c r="AG89" s="370"/>
      <c r="AH89" s="370"/>
      <c r="AI89" s="370"/>
      <c r="AJ89" s="370"/>
      <c r="AK89" s="370"/>
      <c r="AL89" s="370"/>
      <c r="AM89" s="370"/>
      <c r="AN89" s="370"/>
      <c r="AO89" s="370"/>
      <c r="AP89" s="370"/>
      <c r="AQ89" s="371"/>
      <c r="AR89" s="371"/>
      <c r="AS89" s="371"/>
      <c r="AT89" s="371"/>
      <c r="AU89" s="649" t="s">
        <v>38</v>
      </c>
      <c r="AV89" s="649"/>
      <c r="AW89" s="370"/>
      <c r="AX89" s="371"/>
      <c r="AY89" s="371"/>
      <c r="AZ89" s="371"/>
      <c r="BA89" s="371"/>
      <c r="BB89" s="371"/>
      <c r="BC89" s="371"/>
      <c r="BD89" s="371"/>
      <c r="BE89" s="371"/>
      <c r="BF89" s="371"/>
      <c r="BG89" s="371"/>
      <c r="BH89" s="371"/>
      <c r="BI89" s="371"/>
      <c r="BJ89" s="371"/>
      <c r="BK89" s="371"/>
      <c r="BL89" s="371"/>
      <c r="BM89" s="371"/>
      <c r="BN89" s="646" t="s">
        <v>240</v>
      </c>
      <c r="BO89" s="646"/>
      <c r="BP89" s="393"/>
      <c r="BQ89" s="371"/>
      <c r="BR89" s="371"/>
      <c r="BS89" s="371"/>
      <c r="BT89" s="371"/>
      <c r="BU89" s="371"/>
      <c r="BV89" s="371"/>
      <c r="BW89" s="371"/>
      <c r="BX89" s="371"/>
      <c r="BY89" s="371"/>
      <c r="BZ89" s="371"/>
      <c r="CA89" s="371"/>
      <c r="CB89" s="371"/>
      <c r="CC89" s="371"/>
      <c r="CD89" s="371"/>
      <c r="CE89" s="371"/>
      <c r="CF89" s="371"/>
      <c r="CG89" s="371"/>
      <c r="CH89" s="371"/>
      <c r="CI89" s="371"/>
      <c r="CJ89" s="371"/>
      <c r="CK89" s="371"/>
      <c r="CL89" s="371"/>
      <c r="CM89" s="371" t="s">
        <v>173</v>
      </c>
      <c r="CN89" s="370"/>
      <c r="CO89" s="371"/>
      <c r="CP89" s="371"/>
      <c r="CQ89" s="371"/>
      <c r="CR89" s="371"/>
      <c r="CS89" s="371"/>
      <c r="CT89" s="371"/>
      <c r="CU89" s="371"/>
      <c r="CV89" s="371"/>
      <c r="CW89" s="371"/>
      <c r="CX89" s="371"/>
      <c r="CY89" s="373"/>
      <c r="CZ89" s="33"/>
      <c r="DA89" s="2"/>
    </row>
    <row r="90" spans="2:105" ht="12.95" customHeight="1" x14ac:dyDescent="0.15">
      <c r="B90" s="402"/>
      <c r="C90" s="294"/>
      <c r="D90" s="294"/>
      <c r="E90" s="294"/>
      <c r="F90" s="294"/>
      <c r="G90" s="294"/>
      <c r="H90" s="294"/>
      <c r="I90" s="294" t="s">
        <v>170</v>
      </c>
      <c r="J90" s="294"/>
      <c r="K90" s="294"/>
      <c r="L90" s="294"/>
      <c r="M90" s="295"/>
      <c r="N90" s="359" t="s">
        <v>175</v>
      </c>
      <c r="O90" s="310"/>
      <c r="P90" s="18"/>
      <c r="Q90" s="374"/>
      <c r="R90" s="374"/>
      <c r="S90" s="375"/>
      <c r="T90" s="374"/>
      <c r="U90" s="374"/>
      <c r="V90" s="679" t="s">
        <v>38</v>
      </c>
      <c r="W90" s="679"/>
      <c r="X90" s="374"/>
      <c r="Y90" s="375"/>
      <c r="Z90" s="374"/>
      <c r="AA90" s="374"/>
      <c r="AB90" s="374"/>
      <c r="AC90" s="374"/>
      <c r="AD90" s="374"/>
      <c r="AE90" s="374"/>
      <c r="AF90" s="374"/>
      <c r="AG90" s="374"/>
      <c r="AH90" s="374"/>
      <c r="AI90" s="374"/>
      <c r="AJ90" s="374"/>
      <c r="AK90" s="374"/>
      <c r="AL90" s="374"/>
      <c r="AM90" s="374"/>
      <c r="AN90" s="374"/>
      <c r="AO90" s="374"/>
      <c r="AP90" s="374"/>
      <c r="AQ90" s="375"/>
      <c r="AR90" s="375"/>
      <c r="AS90" s="375"/>
      <c r="AT90" s="375"/>
      <c r="AU90" s="679" t="s">
        <v>38</v>
      </c>
      <c r="AV90" s="679"/>
      <c r="AW90" s="374"/>
      <c r="AX90" s="375"/>
      <c r="AY90" s="375"/>
      <c r="AZ90" s="375"/>
      <c r="BA90" s="375"/>
      <c r="BB90" s="375"/>
      <c r="BC90" s="375"/>
      <c r="BD90" s="375"/>
      <c r="BE90" s="375"/>
      <c r="BF90" s="375"/>
      <c r="BG90" s="375"/>
      <c r="BH90" s="375"/>
      <c r="BI90" s="375"/>
      <c r="BJ90" s="375"/>
      <c r="BK90" s="375"/>
      <c r="BL90" s="375"/>
      <c r="BM90" s="375"/>
      <c r="BN90" s="645" t="s">
        <v>239</v>
      </c>
      <c r="BO90" s="645"/>
      <c r="BP90" s="43"/>
      <c r="BQ90" s="375"/>
      <c r="BR90" s="375"/>
      <c r="BS90" s="375"/>
      <c r="BT90" s="375"/>
      <c r="BU90" s="375"/>
      <c r="BV90" s="375"/>
      <c r="BW90" s="375"/>
      <c r="BX90" s="375"/>
      <c r="BY90" s="375"/>
      <c r="BZ90" s="375"/>
      <c r="CA90" s="375"/>
      <c r="CB90" s="375"/>
      <c r="CC90" s="375"/>
      <c r="CD90" s="375"/>
      <c r="CE90" s="375"/>
      <c r="CF90" s="375"/>
      <c r="CG90" s="375"/>
      <c r="CH90" s="375"/>
      <c r="CI90" s="375"/>
      <c r="CJ90" s="375"/>
      <c r="CK90" s="375"/>
      <c r="CL90" s="375"/>
      <c r="CM90" s="394" t="s">
        <v>171</v>
      </c>
      <c r="CN90" s="374"/>
      <c r="CO90" s="375"/>
      <c r="CP90" s="375"/>
      <c r="CQ90" s="375"/>
      <c r="CR90" s="375"/>
      <c r="CS90" s="375"/>
      <c r="CT90" s="375"/>
      <c r="CU90" s="375"/>
      <c r="CV90" s="375"/>
      <c r="CW90" s="375"/>
      <c r="CX90" s="375"/>
      <c r="CY90" s="376"/>
      <c r="CZ90" s="33"/>
      <c r="DA90" s="2"/>
    </row>
    <row r="91" spans="2:105" ht="12.95" customHeight="1" x14ac:dyDescent="0.15">
      <c r="B91" s="402"/>
      <c r="C91" s="296"/>
      <c r="D91" s="296"/>
      <c r="E91" s="296"/>
      <c r="F91" s="296"/>
      <c r="G91" s="296"/>
      <c r="H91" s="296"/>
      <c r="I91" s="296" t="s">
        <v>170</v>
      </c>
      <c r="J91" s="296"/>
      <c r="K91" s="296"/>
      <c r="L91" s="296"/>
      <c r="M91" s="297"/>
      <c r="N91" s="358" t="s">
        <v>176</v>
      </c>
      <c r="O91" s="309"/>
      <c r="P91" s="369"/>
      <c r="Q91" s="370"/>
      <c r="R91" s="370"/>
      <c r="S91" s="371"/>
      <c r="T91" s="370"/>
      <c r="U91" s="370"/>
      <c r="V91" s="649" t="s">
        <v>171</v>
      </c>
      <c r="W91" s="649"/>
      <c r="X91" s="370"/>
      <c r="Y91" s="371"/>
      <c r="Z91" s="370"/>
      <c r="AA91" s="370"/>
      <c r="AB91" s="370"/>
      <c r="AC91" s="370"/>
      <c r="AD91" s="370"/>
      <c r="AE91" s="370"/>
      <c r="AF91" s="370"/>
      <c r="AG91" s="370"/>
      <c r="AH91" s="370"/>
      <c r="AI91" s="370"/>
      <c r="AJ91" s="370"/>
      <c r="AK91" s="370"/>
      <c r="AL91" s="370"/>
      <c r="AM91" s="370"/>
      <c r="AN91" s="370"/>
      <c r="AO91" s="370"/>
      <c r="AP91" s="370"/>
      <c r="AQ91" s="371"/>
      <c r="AR91" s="371"/>
      <c r="AS91" s="371"/>
      <c r="AT91" s="371"/>
      <c r="AU91" s="649" t="s">
        <v>171</v>
      </c>
      <c r="AV91" s="649"/>
      <c r="AW91" s="370"/>
      <c r="AX91" s="371"/>
      <c r="AY91" s="371"/>
      <c r="AZ91" s="371"/>
      <c r="BA91" s="371"/>
      <c r="BB91" s="371"/>
      <c r="BC91" s="371"/>
      <c r="BD91" s="371"/>
      <c r="BE91" s="371"/>
      <c r="BF91" s="371"/>
      <c r="BG91" s="371"/>
      <c r="BH91" s="371"/>
      <c r="BI91" s="371"/>
      <c r="BJ91" s="371"/>
      <c r="BK91" s="371"/>
      <c r="BL91" s="371"/>
      <c r="BM91" s="371"/>
      <c r="BN91" s="646" t="s">
        <v>239</v>
      </c>
      <c r="BO91" s="646"/>
      <c r="BP91" s="393"/>
      <c r="BQ91" s="371"/>
      <c r="BR91" s="371"/>
      <c r="BS91" s="371"/>
      <c r="BT91" s="371"/>
      <c r="BU91" s="371"/>
      <c r="BV91" s="371"/>
      <c r="BW91" s="371"/>
      <c r="BX91" s="371"/>
      <c r="BY91" s="371"/>
      <c r="BZ91" s="371"/>
      <c r="CA91" s="371"/>
      <c r="CB91" s="371"/>
      <c r="CC91" s="371"/>
      <c r="CD91" s="371"/>
      <c r="CE91" s="371"/>
      <c r="CF91" s="371"/>
      <c r="CG91" s="371"/>
      <c r="CH91" s="371"/>
      <c r="CI91" s="371"/>
      <c r="CJ91" s="371"/>
      <c r="CK91" s="371"/>
      <c r="CL91" s="371"/>
      <c r="CM91" s="387" t="s">
        <v>38</v>
      </c>
      <c r="CN91" s="370"/>
      <c r="CO91" s="371"/>
      <c r="CP91" s="371"/>
      <c r="CQ91" s="371"/>
      <c r="CR91" s="371"/>
      <c r="CS91" s="371"/>
      <c r="CT91" s="371"/>
      <c r="CU91" s="371"/>
      <c r="CV91" s="371"/>
      <c r="CW91" s="371"/>
      <c r="CX91" s="371"/>
      <c r="CY91" s="373"/>
      <c r="CZ91" s="33"/>
      <c r="DA91" s="2"/>
    </row>
    <row r="92" spans="2:105" ht="12.95" customHeight="1" x14ac:dyDescent="0.15">
      <c r="B92" s="402"/>
      <c r="C92" s="294"/>
      <c r="D92" s="294"/>
      <c r="E92" s="294"/>
      <c r="F92" s="294"/>
      <c r="G92" s="294"/>
      <c r="H92" s="294"/>
      <c r="I92" s="294" t="s">
        <v>170</v>
      </c>
      <c r="J92" s="294"/>
      <c r="K92" s="294"/>
      <c r="L92" s="294"/>
      <c r="M92" s="295"/>
      <c r="N92" s="359" t="s">
        <v>177</v>
      </c>
      <c r="O92" s="310"/>
      <c r="P92" s="18"/>
      <c r="Q92" s="374"/>
      <c r="R92" s="374"/>
      <c r="S92" s="375"/>
      <c r="T92" s="374"/>
      <c r="U92" s="374"/>
      <c r="V92" s="679" t="s">
        <v>172</v>
      </c>
      <c r="W92" s="679"/>
      <c r="X92" s="374"/>
      <c r="Y92" s="375"/>
      <c r="Z92" s="374"/>
      <c r="AA92" s="374"/>
      <c r="AB92" s="374"/>
      <c r="AC92" s="374"/>
      <c r="AD92" s="374"/>
      <c r="AE92" s="374"/>
      <c r="AF92" s="374"/>
      <c r="AG92" s="374"/>
      <c r="AH92" s="374"/>
      <c r="AI92" s="374"/>
      <c r="AJ92" s="374"/>
      <c r="AK92" s="374"/>
      <c r="AL92" s="374"/>
      <c r="AM92" s="374"/>
      <c r="AN92" s="374"/>
      <c r="AO92" s="374"/>
      <c r="AP92" s="374"/>
      <c r="AQ92" s="375"/>
      <c r="AR92" s="375"/>
      <c r="AS92" s="375"/>
      <c r="AT92" s="375"/>
      <c r="AU92" s="679" t="s">
        <v>171</v>
      </c>
      <c r="AV92" s="679"/>
      <c r="AW92" s="374"/>
      <c r="AX92" s="375"/>
      <c r="AY92" s="375"/>
      <c r="AZ92" s="375"/>
      <c r="BA92" s="375"/>
      <c r="BB92" s="375"/>
      <c r="BC92" s="375"/>
      <c r="BD92" s="375"/>
      <c r="BE92" s="375"/>
      <c r="BF92" s="375"/>
      <c r="BG92" s="375"/>
      <c r="BH92" s="375"/>
      <c r="BI92" s="375"/>
      <c r="BJ92" s="375"/>
      <c r="BK92" s="375"/>
      <c r="BL92" s="375"/>
      <c r="BM92" s="375"/>
      <c r="BN92" s="645" t="s">
        <v>239</v>
      </c>
      <c r="BO92" s="645"/>
      <c r="BP92" s="43"/>
      <c r="BQ92" s="375"/>
      <c r="BR92" s="375"/>
      <c r="BS92" s="375"/>
      <c r="BT92" s="375"/>
      <c r="BU92" s="375"/>
      <c r="BV92" s="375"/>
      <c r="BW92" s="375"/>
      <c r="BX92" s="375"/>
      <c r="BY92" s="375"/>
      <c r="BZ92" s="375"/>
      <c r="CA92" s="375"/>
      <c r="CB92" s="375"/>
      <c r="CC92" s="375"/>
      <c r="CD92" s="375"/>
      <c r="CE92" s="375"/>
      <c r="CF92" s="375"/>
      <c r="CG92" s="375"/>
      <c r="CH92" s="375"/>
      <c r="CI92" s="375"/>
      <c r="CJ92" s="375"/>
      <c r="CK92" s="375"/>
      <c r="CL92" s="375"/>
      <c r="CM92" s="394" t="s">
        <v>171</v>
      </c>
      <c r="CN92" s="374"/>
      <c r="CO92" s="375"/>
      <c r="CP92" s="375"/>
      <c r="CQ92" s="375"/>
      <c r="CR92" s="375"/>
      <c r="CS92" s="375"/>
      <c r="CT92" s="375"/>
      <c r="CU92" s="375"/>
      <c r="CV92" s="375"/>
      <c r="CW92" s="375"/>
      <c r="CX92" s="375"/>
      <c r="CY92" s="376"/>
      <c r="CZ92" s="33"/>
      <c r="DA92" s="2"/>
    </row>
    <row r="93" spans="2:105" ht="12.95" customHeight="1" thickBot="1" x14ac:dyDescent="0.2">
      <c r="B93" s="405"/>
      <c r="C93" s="226"/>
      <c r="D93" s="226"/>
      <c r="E93" s="226"/>
      <c r="F93" s="226"/>
      <c r="G93" s="226"/>
      <c r="H93" s="226"/>
      <c r="I93" s="226" t="s">
        <v>170</v>
      </c>
      <c r="J93" s="226"/>
      <c r="K93" s="226"/>
      <c r="L93" s="226"/>
      <c r="M93" s="285"/>
      <c r="N93" s="364" t="s">
        <v>111</v>
      </c>
      <c r="O93" s="315"/>
      <c r="P93" s="395"/>
      <c r="Q93" s="396"/>
      <c r="R93" s="396"/>
      <c r="S93" s="397"/>
      <c r="T93" s="396"/>
      <c r="U93" s="396"/>
      <c r="V93" s="681" t="s">
        <v>38</v>
      </c>
      <c r="W93" s="681"/>
      <c r="X93" s="396"/>
      <c r="Y93" s="397"/>
      <c r="Z93" s="396"/>
      <c r="AA93" s="396"/>
      <c r="AB93" s="396"/>
      <c r="AC93" s="396"/>
      <c r="AD93" s="396"/>
      <c r="AE93" s="396"/>
      <c r="AF93" s="396"/>
      <c r="AG93" s="396"/>
      <c r="AH93" s="396"/>
      <c r="AI93" s="396"/>
      <c r="AJ93" s="396"/>
      <c r="AK93" s="396"/>
      <c r="AL93" s="396"/>
      <c r="AM93" s="396"/>
      <c r="AN93" s="396"/>
      <c r="AO93" s="396"/>
      <c r="AP93" s="396"/>
      <c r="AQ93" s="397"/>
      <c r="AR93" s="397"/>
      <c r="AS93" s="397"/>
      <c r="AT93" s="397"/>
      <c r="AU93" s="681" t="s">
        <v>38</v>
      </c>
      <c r="AV93" s="681"/>
      <c r="AW93" s="396"/>
      <c r="AX93" s="397"/>
      <c r="AY93" s="397"/>
      <c r="AZ93" s="397"/>
      <c r="BA93" s="397"/>
      <c r="BB93" s="397"/>
      <c r="BC93" s="397"/>
      <c r="BD93" s="397"/>
      <c r="BE93" s="397"/>
      <c r="BF93" s="397"/>
      <c r="BG93" s="397"/>
      <c r="BH93" s="397"/>
      <c r="BI93" s="397"/>
      <c r="BJ93" s="397"/>
      <c r="BK93" s="397"/>
      <c r="BL93" s="397"/>
      <c r="BM93" s="397"/>
      <c r="BN93" s="682" t="s">
        <v>243</v>
      </c>
      <c r="BO93" s="682"/>
      <c r="BP93" s="398"/>
      <c r="BQ93" s="397"/>
      <c r="BR93" s="397"/>
      <c r="BS93" s="397"/>
      <c r="BT93" s="397"/>
      <c r="BU93" s="397"/>
      <c r="BV93" s="397"/>
      <c r="BW93" s="397"/>
      <c r="BX93" s="397"/>
      <c r="BY93" s="397"/>
      <c r="BZ93" s="397"/>
      <c r="CA93" s="397"/>
      <c r="CB93" s="397"/>
      <c r="CC93" s="397"/>
      <c r="CD93" s="397"/>
      <c r="CE93" s="397"/>
      <c r="CF93" s="397"/>
      <c r="CG93" s="397"/>
      <c r="CH93" s="397"/>
      <c r="CI93" s="397"/>
      <c r="CJ93" s="397"/>
      <c r="CK93" s="397"/>
      <c r="CL93" s="397"/>
      <c r="CM93" s="397" t="s">
        <v>173</v>
      </c>
      <c r="CN93" s="396"/>
      <c r="CO93" s="397"/>
      <c r="CP93" s="397"/>
      <c r="CQ93" s="397"/>
      <c r="CR93" s="397"/>
      <c r="CS93" s="397"/>
      <c r="CT93" s="397"/>
      <c r="CU93" s="397"/>
      <c r="CV93" s="397"/>
      <c r="CW93" s="397"/>
      <c r="CX93" s="397"/>
      <c r="CY93" s="399"/>
      <c r="CZ93" s="33"/>
      <c r="DA93" s="2"/>
    </row>
    <row r="94" spans="2:105" ht="12.95" customHeight="1" x14ac:dyDescent="0.15">
      <c r="B94" s="59"/>
      <c r="G94" s="59"/>
      <c r="H94" s="59"/>
      <c r="I94" s="59"/>
      <c r="J94" s="59"/>
      <c r="K94" s="59"/>
      <c r="L94" s="59"/>
      <c r="M94" s="63"/>
      <c r="N94" s="199"/>
      <c r="O94" s="199"/>
      <c r="P94" s="200" t="s">
        <v>212</v>
      </c>
      <c r="Q94" s="1" t="s">
        <v>347</v>
      </c>
      <c r="S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X94" s="33"/>
      <c r="CY94" s="33"/>
      <c r="CZ94" s="33"/>
      <c r="DA94" s="2"/>
    </row>
    <row r="95" spans="2:105" ht="12.95" customHeight="1" x14ac:dyDescent="0.15">
      <c r="B95" s="59"/>
      <c r="G95" s="59"/>
      <c r="H95" s="59"/>
      <c r="I95" s="59"/>
      <c r="J95" s="59"/>
      <c r="K95" s="59"/>
      <c r="L95" s="59"/>
      <c r="M95" s="63"/>
      <c r="N95" s="199"/>
      <c r="O95" s="199"/>
      <c r="P95" s="200"/>
      <c r="Q95" s="317"/>
      <c r="R95" s="201" t="s">
        <v>299</v>
      </c>
      <c r="S95" s="33"/>
      <c r="U95" s="202"/>
      <c r="V95" s="201" t="s">
        <v>300</v>
      </c>
      <c r="W95" s="33"/>
      <c r="Y95" s="203"/>
      <c r="Z95" s="201" t="s">
        <v>301</v>
      </c>
      <c r="AA95" s="33"/>
      <c r="AB95"/>
      <c r="AD95" s="204"/>
      <c r="AE95" s="201" t="s">
        <v>302</v>
      </c>
      <c r="AF95"/>
      <c r="AG95"/>
      <c r="AI95" s="318"/>
      <c r="AJ95" s="201" t="s">
        <v>283</v>
      </c>
      <c r="AK95"/>
      <c r="AM95" s="33"/>
      <c r="AN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X95" s="33"/>
      <c r="CY95" s="33"/>
      <c r="CZ95" s="33"/>
      <c r="DA95" s="2"/>
    </row>
    <row r="96" spans="2:105" x14ac:dyDescent="0.15">
      <c r="DA96" s="2"/>
    </row>
    <row r="97" spans="105:105" x14ac:dyDescent="0.15">
      <c r="DA97" s="2"/>
    </row>
  </sheetData>
  <mergeCells count="253">
    <mergeCell ref="V93:W93"/>
    <mergeCell ref="AU93:AV93"/>
    <mergeCell ref="BN93:BO93"/>
    <mergeCell ref="V91:W91"/>
    <mergeCell ref="AU91:AV91"/>
    <mergeCell ref="BN91:BO91"/>
    <mergeCell ref="V92:W92"/>
    <mergeCell ref="AU92:AV92"/>
    <mergeCell ref="BN92:BO92"/>
    <mergeCell ref="V89:W89"/>
    <mergeCell ref="AU89:AV89"/>
    <mergeCell ref="BN89:BO89"/>
    <mergeCell ref="V90:W90"/>
    <mergeCell ref="AU90:AV90"/>
    <mergeCell ref="BN90:BO90"/>
    <mergeCell ref="V87:W87"/>
    <mergeCell ref="AU87:AV87"/>
    <mergeCell ref="BN87:BO87"/>
    <mergeCell ref="V88:W88"/>
    <mergeCell ref="AU88:AV88"/>
    <mergeCell ref="BN88:BO88"/>
    <mergeCell ref="BN84:BO84"/>
    <mergeCell ref="V85:W85"/>
    <mergeCell ref="AU85:AV85"/>
    <mergeCell ref="BN85:BO85"/>
    <mergeCell ref="V86:W86"/>
    <mergeCell ref="AU86:AV86"/>
    <mergeCell ref="BN86:BO86"/>
    <mergeCell ref="V79:W79"/>
    <mergeCell ref="V80:W80"/>
    <mergeCell ref="V81:W81"/>
    <mergeCell ref="V82:W82"/>
    <mergeCell ref="V83:W83"/>
    <mergeCell ref="V84:W84"/>
    <mergeCell ref="V73:W73"/>
    <mergeCell ref="V74:W74"/>
    <mergeCell ref="V75:W75"/>
    <mergeCell ref="V76:W76"/>
    <mergeCell ref="V77:W77"/>
    <mergeCell ref="V78:W78"/>
    <mergeCell ref="AF72:AH72"/>
    <mergeCell ref="AU72:AW72"/>
    <mergeCell ref="AU84:AV84"/>
    <mergeCell ref="BN72:BP72"/>
    <mergeCell ref="CG72:CI72"/>
    <mergeCell ref="CP72:CR72"/>
    <mergeCell ref="AF71:AH71"/>
    <mergeCell ref="AU71:AW71"/>
    <mergeCell ref="BN71:BP71"/>
    <mergeCell ref="CG71:CI71"/>
    <mergeCell ref="CP71:CR71"/>
    <mergeCell ref="BC71:BD71"/>
    <mergeCell ref="BC72:BD72"/>
    <mergeCell ref="AF70:AH70"/>
    <mergeCell ref="AU70:AW70"/>
    <mergeCell ref="BN70:BP70"/>
    <mergeCell ref="CG70:CI70"/>
    <mergeCell ref="CP70:CR70"/>
    <mergeCell ref="AF69:AH69"/>
    <mergeCell ref="AU69:AW69"/>
    <mergeCell ref="BN69:BP69"/>
    <mergeCell ref="CG69:CI69"/>
    <mergeCell ref="CP69:CR69"/>
    <mergeCell ref="BC69:BD69"/>
    <mergeCell ref="BC70:BD70"/>
    <mergeCell ref="AF68:AH68"/>
    <mergeCell ref="AU68:AW68"/>
    <mergeCell ref="BN68:BP68"/>
    <mergeCell ref="CG68:CI68"/>
    <mergeCell ref="CP68:CR68"/>
    <mergeCell ref="AF67:AH67"/>
    <mergeCell ref="AU67:AW67"/>
    <mergeCell ref="BN67:BP67"/>
    <mergeCell ref="CG67:CI67"/>
    <mergeCell ref="CP67:CR67"/>
    <mergeCell ref="BC67:BD67"/>
    <mergeCell ref="BC68:BD68"/>
    <mergeCell ref="AF66:AH66"/>
    <mergeCell ref="AU66:AW66"/>
    <mergeCell ref="BN66:BP66"/>
    <mergeCell ref="CG66:CI66"/>
    <mergeCell ref="CP66:CR66"/>
    <mergeCell ref="AF65:AH65"/>
    <mergeCell ref="AU65:AW65"/>
    <mergeCell ref="BN65:BP65"/>
    <mergeCell ref="CG65:CI65"/>
    <mergeCell ref="CP65:CR65"/>
    <mergeCell ref="BC65:BD65"/>
    <mergeCell ref="BC66:BD66"/>
    <mergeCell ref="AF64:AH64"/>
    <mergeCell ref="AU64:AW64"/>
    <mergeCell ref="BN64:BP64"/>
    <mergeCell ref="CG64:CI64"/>
    <mergeCell ref="CP64:CR64"/>
    <mergeCell ref="AF63:AH63"/>
    <mergeCell ref="AU63:AW63"/>
    <mergeCell ref="BN63:BP63"/>
    <mergeCell ref="CG63:CI63"/>
    <mergeCell ref="CP63:CR63"/>
    <mergeCell ref="AF62:AH62"/>
    <mergeCell ref="AU62:AW62"/>
    <mergeCell ref="BN62:BP62"/>
    <mergeCell ref="CG62:CI62"/>
    <mergeCell ref="CP62:CR62"/>
    <mergeCell ref="AF61:AH61"/>
    <mergeCell ref="AU61:AW61"/>
    <mergeCell ref="BN61:BP61"/>
    <mergeCell ref="CG61:CI61"/>
    <mergeCell ref="CP61:CR61"/>
    <mergeCell ref="AF60:AH60"/>
    <mergeCell ref="AU60:AW60"/>
    <mergeCell ref="BN60:BP60"/>
    <mergeCell ref="CG60:CI60"/>
    <mergeCell ref="CP60:CR60"/>
    <mergeCell ref="AF59:AH59"/>
    <mergeCell ref="AU59:AW59"/>
    <mergeCell ref="BN59:BP59"/>
    <mergeCell ref="CG59:CI59"/>
    <mergeCell ref="CP59:CR59"/>
    <mergeCell ref="AF58:AH58"/>
    <mergeCell ref="AU58:AW58"/>
    <mergeCell ref="BN58:BP58"/>
    <mergeCell ref="CG58:CI58"/>
    <mergeCell ref="CP58:CR58"/>
    <mergeCell ref="AF57:AH57"/>
    <mergeCell ref="AU57:AW57"/>
    <mergeCell ref="BN57:BP57"/>
    <mergeCell ref="CG57:CI57"/>
    <mergeCell ref="CP57:CR57"/>
    <mergeCell ref="CV54:CV55"/>
    <mergeCell ref="CW54:CW55"/>
    <mergeCell ref="CX54:CX55"/>
    <mergeCell ref="CY54:CY55"/>
    <mergeCell ref="AF56:AH56"/>
    <mergeCell ref="AU56:AW56"/>
    <mergeCell ref="BN56:BP56"/>
    <mergeCell ref="CG56:CI56"/>
    <mergeCell ref="CP56:CR56"/>
    <mergeCell ref="CP54:CP55"/>
    <mergeCell ref="CQ54:CQ55"/>
    <mergeCell ref="CR54:CR55"/>
    <mergeCell ref="CS54:CS55"/>
    <mergeCell ref="CT54:CT55"/>
    <mergeCell ref="CU54:CU55"/>
    <mergeCell ref="CJ54:CJ55"/>
    <mergeCell ref="CK54:CK55"/>
    <mergeCell ref="CL54:CL55"/>
    <mergeCell ref="CM54:CM55"/>
    <mergeCell ref="CN54:CN55"/>
    <mergeCell ref="CO54:CO55"/>
    <mergeCell ref="CD54:CD55"/>
    <mergeCell ref="CE54:CE55"/>
    <mergeCell ref="CF54:CF55"/>
    <mergeCell ref="CG54:CG55"/>
    <mergeCell ref="CH54:CH55"/>
    <mergeCell ref="CI54:CI55"/>
    <mergeCell ref="BX54:BX55"/>
    <mergeCell ref="BY54:BY55"/>
    <mergeCell ref="BZ54:BZ55"/>
    <mergeCell ref="CA54:CA55"/>
    <mergeCell ref="CB54:CB55"/>
    <mergeCell ref="CC54:CC55"/>
    <mergeCell ref="BR54:BR55"/>
    <mergeCell ref="BS54:BS55"/>
    <mergeCell ref="BT54:BT55"/>
    <mergeCell ref="BU54:BU55"/>
    <mergeCell ref="BV54:BV55"/>
    <mergeCell ref="BW54:BW55"/>
    <mergeCell ref="BL54:BL55"/>
    <mergeCell ref="BM54:BM55"/>
    <mergeCell ref="BN54:BN55"/>
    <mergeCell ref="BO54:BO55"/>
    <mergeCell ref="BP54:BP55"/>
    <mergeCell ref="BQ54:BQ55"/>
    <mergeCell ref="BF54:BF55"/>
    <mergeCell ref="BG54:BG55"/>
    <mergeCell ref="BH54:BH55"/>
    <mergeCell ref="BI54:BI55"/>
    <mergeCell ref="BJ54:BJ55"/>
    <mergeCell ref="BK54:BK55"/>
    <mergeCell ref="AZ54:AZ55"/>
    <mergeCell ref="BA54:BA55"/>
    <mergeCell ref="BB54:BB55"/>
    <mergeCell ref="BC54:BC55"/>
    <mergeCell ref="BD54:BD55"/>
    <mergeCell ref="BE54:BE55"/>
    <mergeCell ref="AT54:AT55"/>
    <mergeCell ref="AU54:AU55"/>
    <mergeCell ref="AV54:AV55"/>
    <mergeCell ref="AW54:AW55"/>
    <mergeCell ref="AX54:AX55"/>
    <mergeCell ref="AY54:AY55"/>
    <mergeCell ref="AN54:AN55"/>
    <mergeCell ref="AO54:AO55"/>
    <mergeCell ref="AP54:AP55"/>
    <mergeCell ref="AQ54:AQ55"/>
    <mergeCell ref="AR54:AR55"/>
    <mergeCell ref="AS54:AS55"/>
    <mergeCell ref="AH54:AH55"/>
    <mergeCell ref="AI54:AI55"/>
    <mergeCell ref="AJ54:AJ55"/>
    <mergeCell ref="AK54:AK55"/>
    <mergeCell ref="AL54:AL55"/>
    <mergeCell ref="AM54:AM55"/>
    <mergeCell ref="AB54:AB55"/>
    <mergeCell ref="AC54:AC55"/>
    <mergeCell ref="AD54:AD55"/>
    <mergeCell ref="AE54:AE55"/>
    <mergeCell ref="AF54:AF55"/>
    <mergeCell ref="AG54:AG55"/>
    <mergeCell ref="V54:V55"/>
    <mergeCell ref="W54:W55"/>
    <mergeCell ref="X54:X55"/>
    <mergeCell ref="Y54:Y55"/>
    <mergeCell ref="Z54:Z55"/>
    <mergeCell ref="AA54:AA55"/>
    <mergeCell ref="P54:P55"/>
    <mergeCell ref="Q54:Q55"/>
    <mergeCell ref="R54:R55"/>
    <mergeCell ref="S54:S55"/>
    <mergeCell ref="T54:T55"/>
    <mergeCell ref="U54:U55"/>
    <mergeCell ref="K43:O45"/>
    <mergeCell ref="K46:O48"/>
    <mergeCell ref="K49:O51"/>
    <mergeCell ref="B54:B55"/>
    <mergeCell ref="C54:M54"/>
    <mergeCell ref="N54:N55"/>
    <mergeCell ref="K25:O27"/>
    <mergeCell ref="K28:O30"/>
    <mergeCell ref="K31:O33"/>
    <mergeCell ref="K34:O36"/>
    <mergeCell ref="K37:O39"/>
    <mergeCell ref="K40:O42"/>
    <mergeCell ref="K10:O12"/>
    <mergeCell ref="K13:O15"/>
    <mergeCell ref="K16:O18"/>
    <mergeCell ref="K19:O21"/>
    <mergeCell ref="K22:O24"/>
    <mergeCell ref="B3:C6"/>
    <mergeCell ref="M3:O3"/>
    <mergeCell ref="M4:O4"/>
    <mergeCell ref="M5:O5"/>
    <mergeCell ref="M6:O6"/>
    <mergeCell ref="BC56:BD56"/>
    <mergeCell ref="BC57:BD57"/>
    <mergeCell ref="BC58:BD58"/>
    <mergeCell ref="BC59:BD59"/>
    <mergeCell ref="BC60:BD60"/>
    <mergeCell ref="BC61:BD61"/>
    <mergeCell ref="BC62:BD62"/>
    <mergeCell ref="BC63:BD63"/>
    <mergeCell ref="BC64:BD64"/>
  </mergeCells>
  <phoneticPr fontId="2"/>
  <conditionalFormatting sqref="P52:CY52 P7:CY8 V94:CL94 CX94:CY95 S94 AQ95:AZ95 BD95:CL95 AK95 AM95:AN95 P53:CX53">
    <cfRule type="colorScale" priority="2772">
      <colorScale>
        <cfvo type="min"/>
        <cfvo type="num" val="0"/>
        <cfvo type="max"/>
        <color theme="4" tint="0.39997558519241921"/>
        <color theme="0"/>
        <color rgb="FFFF9999"/>
      </colorScale>
    </cfRule>
  </conditionalFormatting>
  <conditionalFormatting sqref="P56:CY93">
    <cfRule type="cellIs" dxfId="19" priority="10" operator="equal">
      <formula>$DA$61</formula>
    </cfRule>
    <cfRule type="cellIs" dxfId="18" priority="11" operator="equal">
      <formula>$DA$58</formula>
    </cfRule>
    <cfRule type="cellIs" dxfId="17" priority="12" operator="equal">
      <formula>$DA$63</formula>
    </cfRule>
    <cfRule type="cellIs" dxfId="16" priority="13" operator="equal">
      <formula>$DA$62</formula>
    </cfRule>
    <cfRule type="cellIs" dxfId="15" priority="60" operator="equal">
      <formula>$DA$60</formula>
    </cfRule>
    <cfRule type="cellIs" dxfId="14" priority="2769" operator="equal">
      <formula>$DA$57</formula>
    </cfRule>
    <cfRule type="cellIs" dxfId="13" priority="2770" operator="equal">
      <formula>$DA$59</formula>
    </cfRule>
    <cfRule type="cellIs" dxfId="12" priority="2771" operator="equal">
      <formula>$DA$56</formula>
    </cfRule>
  </conditionalFormatting>
  <conditionalFormatting sqref="W95">
    <cfRule type="colorScale" priority="8">
      <colorScale>
        <cfvo type="min"/>
        <cfvo type="num" val="0"/>
        <cfvo type="max"/>
        <color theme="4" tint="0.39997558519241921"/>
        <color theme="0"/>
        <color rgb="FFFF9999"/>
      </colorScale>
    </cfRule>
  </conditionalFormatting>
  <conditionalFormatting sqref="Y95:AA95 S95">
    <cfRule type="colorScale" priority="9">
      <colorScale>
        <cfvo type="min"/>
        <cfvo type="num" val="0"/>
        <cfvo type="max"/>
        <color theme="4" tint="0.39997558519241921"/>
        <color theme="0"/>
        <color rgb="FFFF9999"/>
      </colorScale>
    </cfRule>
  </conditionalFormatting>
  <conditionalFormatting sqref="AD95:AE95">
    <cfRule type="colorScale" priority="4">
      <colorScale>
        <cfvo type="min"/>
        <cfvo type="num" val="0"/>
        <cfvo type="max"/>
        <color theme="4" tint="0.39997558519241921"/>
        <color theme="0"/>
        <color rgb="FFFF9999"/>
      </colorScale>
    </cfRule>
  </conditionalFormatting>
  <conditionalFormatting sqref="AI95">
    <cfRule type="colorScale" priority="1">
      <colorScale>
        <cfvo type="min"/>
        <cfvo type="num" val="0"/>
        <cfvo type="max"/>
        <color theme="4" tint="0.39997558519241921"/>
        <color theme="0"/>
        <color rgb="FFFF9999"/>
      </colorScale>
    </cfRule>
    <cfRule type="colorScale" priority="2">
      <colorScale>
        <cfvo type="min"/>
        <cfvo type="num" val="0"/>
        <cfvo type="max"/>
        <color theme="4" tint="0.39997558519241921"/>
        <color theme="0"/>
        <color rgb="FFFF9999"/>
      </colorScale>
    </cfRule>
    <cfRule type="colorScale" priority="7">
      <colorScale>
        <cfvo type="min"/>
        <cfvo type="num" val="0"/>
        <cfvo type="max"/>
        <color theme="4" tint="0.39997558519241921"/>
        <color theme="0"/>
        <color rgb="FFFF9999"/>
      </colorScale>
    </cfRule>
  </conditionalFormatting>
  <conditionalFormatting sqref="AJ95">
    <cfRule type="colorScale" priority="3">
      <colorScale>
        <cfvo type="min"/>
        <cfvo type="num" val="0"/>
        <cfvo type="max"/>
        <color theme="4" tint="0.39997558519241921"/>
        <color theme="0"/>
        <color rgb="FFFF9999"/>
      </colorScale>
    </cfRule>
  </conditionalFormatting>
  <conditionalFormatting sqref="BN10:CY51">
    <cfRule type="containsText" dxfId="11" priority="62" operator="containsText" text="○">
      <formula>NOT(ISERROR(SEARCH("○",BN10)))</formula>
    </cfRule>
  </conditionalFormatting>
  <conditionalFormatting sqref="DA56 DA59:DA64">
    <cfRule type="cellIs" dxfId="10" priority="75" operator="equal">
      <formula>#REF!</formula>
    </cfRule>
    <cfRule type="cellIs" dxfId="9" priority="76" operator="equal">
      <formula>-×</formula>
    </cfRule>
    <cfRule type="cellIs" dxfId="8" priority="77" operator="equal">
      <formula>"△×"</formula>
    </cfRule>
    <cfRule type="cellIs" dxfId="7" priority="78" operator="equal">
      <formula>"○-"</formula>
    </cfRule>
    <cfRule type="cellIs" dxfId="6" priority="79" operator="equal">
      <formula>"○△"</formula>
    </cfRule>
    <cfRule type="cellIs" dxfId="5" priority="80" operator="equal">
      <formula>"×-"</formula>
    </cfRule>
    <cfRule type="cellIs" dxfId="4" priority="81" operator="equal">
      <formula>"×△"</formula>
    </cfRule>
    <cfRule type="cellIs" dxfId="3" priority="82" operator="equal">
      <formula>"△○"</formula>
    </cfRule>
    <cfRule type="cellIs" dxfId="2" priority="83" operator="equal">
      <formula>-○</formula>
    </cfRule>
    <cfRule type="cellIs" dxfId="1" priority="84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50" fitToHeight="0" orientation="landscape" r:id="rId1"/>
  <rowBreaks count="1" manualBreakCount="1">
    <brk id="6" max="10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CQ119"/>
  <sheetViews>
    <sheetView showGridLines="0" topLeftCell="A53" zoomScale="130" zoomScaleNormal="130" workbookViewId="0">
      <selection activeCell="D85" sqref="D85:F86"/>
    </sheetView>
  </sheetViews>
  <sheetFormatPr defaultRowHeight="11.25" x14ac:dyDescent="0.15"/>
  <cols>
    <col min="1" max="1" width="7.125" style="122" customWidth="1"/>
    <col min="2" max="2" width="16.625" style="67" customWidth="1"/>
    <col min="3" max="3" width="10.25" style="67" customWidth="1"/>
    <col min="4" max="91" width="3.125" style="67" customWidth="1"/>
    <col min="92" max="16384" width="9" style="67"/>
  </cols>
  <sheetData>
    <row r="1" spans="1:92" ht="20.100000000000001" customHeight="1" x14ac:dyDescent="0.15">
      <c r="C1" s="123" t="s">
        <v>74</v>
      </c>
      <c r="D1" s="124">
        <v>22</v>
      </c>
      <c r="E1" s="125">
        <v>23</v>
      </c>
      <c r="F1" s="125">
        <v>24</v>
      </c>
      <c r="G1" s="125">
        <v>25</v>
      </c>
      <c r="H1" s="125">
        <v>26</v>
      </c>
      <c r="I1" s="125">
        <v>27</v>
      </c>
      <c r="J1" s="125">
        <v>28</v>
      </c>
      <c r="K1" s="125">
        <v>29</v>
      </c>
      <c r="L1" s="125">
        <v>30</v>
      </c>
      <c r="M1" s="125">
        <v>31</v>
      </c>
      <c r="N1" s="125">
        <v>32</v>
      </c>
      <c r="O1" s="125">
        <v>33</v>
      </c>
      <c r="P1" s="125">
        <v>34</v>
      </c>
      <c r="Q1" s="125">
        <v>35</v>
      </c>
      <c r="R1" s="125">
        <v>36</v>
      </c>
      <c r="S1" s="125">
        <v>37</v>
      </c>
      <c r="T1" s="125">
        <v>38</v>
      </c>
      <c r="U1" s="125">
        <v>39</v>
      </c>
      <c r="V1" s="125">
        <v>40</v>
      </c>
      <c r="W1" s="125">
        <v>41</v>
      </c>
      <c r="X1" s="125">
        <v>42</v>
      </c>
      <c r="Y1" s="125">
        <v>43</v>
      </c>
      <c r="Z1" s="125">
        <v>44</v>
      </c>
      <c r="AA1" s="125">
        <v>45</v>
      </c>
      <c r="AB1" s="125">
        <v>46</v>
      </c>
      <c r="AC1" s="125">
        <v>47</v>
      </c>
      <c r="AD1" s="125">
        <v>48</v>
      </c>
      <c r="AE1" s="125">
        <v>49</v>
      </c>
      <c r="AF1" s="125">
        <v>50</v>
      </c>
      <c r="AG1" s="122">
        <v>51</v>
      </c>
      <c r="AH1" s="122">
        <v>52</v>
      </c>
      <c r="AI1" s="122">
        <v>53</v>
      </c>
      <c r="AJ1" s="122">
        <v>54</v>
      </c>
      <c r="AK1" s="122">
        <v>55</v>
      </c>
      <c r="AL1" s="122">
        <v>56</v>
      </c>
      <c r="AM1" s="122">
        <v>57</v>
      </c>
      <c r="AN1" s="122">
        <v>58</v>
      </c>
      <c r="AO1" s="122">
        <v>59</v>
      </c>
      <c r="AP1" s="122">
        <v>60</v>
      </c>
      <c r="AQ1" s="122">
        <v>61</v>
      </c>
      <c r="AR1" s="122">
        <v>62</v>
      </c>
      <c r="AS1" s="122">
        <v>63</v>
      </c>
      <c r="AT1" s="122">
        <v>64</v>
      </c>
      <c r="AU1" s="122">
        <v>65</v>
      </c>
      <c r="AV1" s="122">
        <v>66</v>
      </c>
      <c r="AW1" s="122">
        <v>67</v>
      </c>
      <c r="AX1" s="122">
        <v>68</v>
      </c>
      <c r="AY1" s="122">
        <v>69</v>
      </c>
      <c r="AZ1" s="122">
        <v>70</v>
      </c>
      <c r="BA1" s="122">
        <v>71</v>
      </c>
      <c r="BB1" s="122">
        <v>72</v>
      </c>
      <c r="BC1" s="122">
        <v>73</v>
      </c>
      <c r="BD1" s="122">
        <v>74</v>
      </c>
      <c r="BE1" s="122">
        <v>75</v>
      </c>
      <c r="BF1" s="122">
        <v>76</v>
      </c>
      <c r="BG1" s="122">
        <v>77</v>
      </c>
      <c r="BH1" s="122">
        <v>78</v>
      </c>
      <c r="BI1" s="122">
        <v>79</v>
      </c>
      <c r="BJ1" s="122">
        <v>80</v>
      </c>
      <c r="BK1" s="122">
        <v>81</v>
      </c>
      <c r="BL1" s="122">
        <v>82</v>
      </c>
      <c r="BM1" s="122">
        <v>83</v>
      </c>
      <c r="BN1" s="122">
        <v>84</v>
      </c>
      <c r="BO1" s="122">
        <v>85</v>
      </c>
      <c r="BP1" s="122">
        <v>86</v>
      </c>
      <c r="BQ1" s="122">
        <v>87</v>
      </c>
      <c r="BR1" s="122">
        <v>88</v>
      </c>
      <c r="BS1" s="122">
        <v>89</v>
      </c>
      <c r="BT1" s="122">
        <v>90</v>
      </c>
      <c r="BU1" s="122">
        <v>91</v>
      </c>
      <c r="BV1" s="122">
        <v>92</v>
      </c>
      <c r="BW1" s="122">
        <v>93</v>
      </c>
      <c r="BX1" s="122">
        <v>94</v>
      </c>
      <c r="BY1" s="122">
        <v>95</v>
      </c>
      <c r="BZ1" s="122">
        <v>96</v>
      </c>
      <c r="CA1" s="122">
        <v>97</v>
      </c>
      <c r="CB1" s="122">
        <v>98</v>
      </c>
      <c r="CC1" s="122">
        <v>99</v>
      </c>
      <c r="CD1" s="122">
        <v>100</v>
      </c>
      <c r="CE1" s="122">
        <v>101</v>
      </c>
      <c r="CF1" s="122">
        <v>102</v>
      </c>
      <c r="CG1" s="122">
        <v>103</v>
      </c>
      <c r="CH1" s="122">
        <v>104</v>
      </c>
      <c r="CI1" s="122">
        <v>105</v>
      </c>
      <c r="CJ1" s="122">
        <v>106</v>
      </c>
      <c r="CK1" s="122">
        <v>107</v>
      </c>
      <c r="CL1" s="122">
        <v>108</v>
      </c>
      <c r="CM1" s="122">
        <v>109</v>
      </c>
    </row>
    <row r="2" spans="1:92" ht="15" customHeight="1" x14ac:dyDescent="0.15">
      <c r="A2" s="67"/>
      <c r="C2" s="123" t="s">
        <v>75</v>
      </c>
      <c r="D2" s="126" t="s">
        <v>76</v>
      </c>
      <c r="E2" s="126" t="s">
        <v>76</v>
      </c>
      <c r="F2" s="126" t="s">
        <v>76</v>
      </c>
      <c r="G2" s="126" t="s">
        <v>29</v>
      </c>
      <c r="H2" s="126" t="s">
        <v>29</v>
      </c>
      <c r="I2" s="126" t="s">
        <v>29</v>
      </c>
      <c r="J2" s="126" t="s">
        <v>29</v>
      </c>
      <c r="K2" s="126" t="s">
        <v>29</v>
      </c>
      <c r="L2" s="126" t="s">
        <v>29</v>
      </c>
      <c r="M2" s="126" t="s">
        <v>29</v>
      </c>
      <c r="N2" s="126" t="s">
        <v>29</v>
      </c>
      <c r="O2" s="126" t="s">
        <v>29</v>
      </c>
      <c r="P2" s="126" t="s">
        <v>29</v>
      </c>
      <c r="Q2" s="126" t="s">
        <v>29</v>
      </c>
      <c r="R2" s="126" t="s">
        <v>29</v>
      </c>
      <c r="S2" s="126" t="s">
        <v>29</v>
      </c>
      <c r="T2" s="126" t="s">
        <v>29</v>
      </c>
      <c r="U2" s="126" t="s">
        <v>29</v>
      </c>
      <c r="V2" s="126" t="s">
        <v>76</v>
      </c>
      <c r="W2" s="126" t="s">
        <v>76</v>
      </c>
      <c r="X2" s="126" t="s">
        <v>76</v>
      </c>
      <c r="Y2" s="126" t="s">
        <v>76</v>
      </c>
      <c r="Z2" s="126" t="s">
        <v>76</v>
      </c>
      <c r="AA2" s="126" t="s">
        <v>76</v>
      </c>
      <c r="AB2" s="126" t="s">
        <v>76</v>
      </c>
      <c r="AC2" s="126" t="s">
        <v>76</v>
      </c>
      <c r="AD2" s="126" t="s">
        <v>76</v>
      </c>
      <c r="AE2" s="126" t="s">
        <v>76</v>
      </c>
      <c r="AF2" s="126" t="s">
        <v>76</v>
      </c>
      <c r="AG2" s="126" t="s">
        <v>76</v>
      </c>
      <c r="AH2" s="126" t="s">
        <v>29</v>
      </c>
      <c r="AI2" s="126" t="s">
        <v>29</v>
      </c>
      <c r="AJ2" s="126" t="s">
        <v>29</v>
      </c>
      <c r="AK2" s="126" t="s">
        <v>29</v>
      </c>
      <c r="AL2" s="126" t="s">
        <v>29</v>
      </c>
      <c r="AM2" s="126" t="s">
        <v>29</v>
      </c>
      <c r="AN2" s="126" t="s">
        <v>29</v>
      </c>
      <c r="AO2" s="126" t="s">
        <v>29</v>
      </c>
      <c r="AP2" s="126" t="s">
        <v>29</v>
      </c>
      <c r="AQ2" s="126" t="s">
        <v>29</v>
      </c>
      <c r="AR2" s="126" t="s">
        <v>29</v>
      </c>
      <c r="AS2" s="126" t="s">
        <v>29</v>
      </c>
      <c r="AT2" s="126" t="s">
        <v>29</v>
      </c>
      <c r="AU2" s="126" t="s">
        <v>29</v>
      </c>
      <c r="AV2" s="126" t="s">
        <v>29</v>
      </c>
      <c r="AW2" s="126" t="s">
        <v>29</v>
      </c>
      <c r="AX2" s="126" t="s">
        <v>29</v>
      </c>
      <c r="AY2" s="126" t="s">
        <v>29</v>
      </c>
      <c r="AZ2" s="126" t="s">
        <v>29</v>
      </c>
      <c r="BA2" s="126" t="s">
        <v>29</v>
      </c>
      <c r="BB2" s="126" t="s">
        <v>29</v>
      </c>
      <c r="BC2" s="126" t="s">
        <v>29</v>
      </c>
      <c r="BD2" s="126" t="s">
        <v>29</v>
      </c>
      <c r="BE2" s="126" t="s">
        <v>29</v>
      </c>
      <c r="BF2" s="126" t="s">
        <v>29</v>
      </c>
      <c r="BG2" s="126" t="s">
        <v>29</v>
      </c>
      <c r="BH2" s="126" t="s">
        <v>29</v>
      </c>
      <c r="BI2" s="126" t="s">
        <v>29</v>
      </c>
      <c r="BJ2" s="126" t="s">
        <v>29</v>
      </c>
      <c r="BK2" s="126" t="s">
        <v>29</v>
      </c>
      <c r="BL2" s="126" t="s">
        <v>59</v>
      </c>
      <c r="BM2" s="126" t="s">
        <v>59</v>
      </c>
      <c r="BN2" s="126" t="s">
        <v>59</v>
      </c>
      <c r="BO2" s="126" t="s">
        <v>59</v>
      </c>
      <c r="BP2" s="126" t="s">
        <v>59</v>
      </c>
      <c r="BQ2" s="126" t="s">
        <v>59</v>
      </c>
      <c r="BR2" s="126" t="s">
        <v>59</v>
      </c>
      <c r="BS2" s="126" t="s">
        <v>59</v>
      </c>
      <c r="BT2" s="126" t="s">
        <v>59</v>
      </c>
      <c r="BU2" s="126" t="s">
        <v>59</v>
      </c>
      <c r="BV2" s="126" t="s">
        <v>59</v>
      </c>
      <c r="BW2" s="126" t="s">
        <v>59</v>
      </c>
      <c r="BX2" s="126" t="s">
        <v>59</v>
      </c>
      <c r="BY2" s="126" t="s">
        <v>59</v>
      </c>
      <c r="BZ2" s="126" t="s">
        <v>59</v>
      </c>
      <c r="CA2" s="126" t="s">
        <v>59</v>
      </c>
      <c r="CB2" s="126" t="s">
        <v>59</v>
      </c>
      <c r="CC2" s="126" t="s">
        <v>59</v>
      </c>
      <c r="CD2" s="126" t="s">
        <v>59</v>
      </c>
      <c r="CE2" s="126" t="s">
        <v>59</v>
      </c>
      <c r="CF2" s="126" t="s">
        <v>59</v>
      </c>
      <c r="CG2" s="126" t="s">
        <v>59</v>
      </c>
      <c r="CH2" s="126" t="s">
        <v>59</v>
      </c>
      <c r="CI2" s="126" t="s">
        <v>59</v>
      </c>
      <c r="CJ2" s="126" t="s">
        <v>59</v>
      </c>
      <c r="CK2" s="126" t="s">
        <v>59</v>
      </c>
      <c r="CL2" s="126" t="s">
        <v>59</v>
      </c>
      <c r="CM2" s="126" t="s">
        <v>59</v>
      </c>
    </row>
    <row r="3" spans="1:92" ht="12.95" customHeight="1" x14ac:dyDescent="0.15">
      <c r="A3" s="172" t="s">
        <v>93</v>
      </c>
      <c r="B3" s="172" t="s">
        <v>77</v>
      </c>
      <c r="C3" s="418" t="s">
        <v>78</v>
      </c>
      <c r="D3" s="127" t="s">
        <v>79</v>
      </c>
      <c r="E3" s="127"/>
      <c r="F3" s="127"/>
      <c r="G3" s="423" t="s">
        <v>80</v>
      </c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430"/>
      <c r="V3" s="127" t="s">
        <v>81</v>
      </c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423" t="s">
        <v>82</v>
      </c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430"/>
      <c r="AU3" s="127" t="s">
        <v>83</v>
      </c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423" t="s">
        <v>84</v>
      </c>
      <c r="BM3" s="127"/>
      <c r="BN3" s="127"/>
      <c r="BO3" s="127"/>
      <c r="BP3" s="127"/>
      <c r="BQ3" s="127"/>
      <c r="BR3" s="127"/>
      <c r="BS3" s="127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</row>
    <row r="4" spans="1:92" ht="12.95" customHeight="1" x14ac:dyDescent="0.15">
      <c r="A4" s="173"/>
      <c r="B4" s="173"/>
      <c r="C4" s="419"/>
      <c r="D4" s="128" t="s">
        <v>85</v>
      </c>
      <c r="E4" s="128"/>
      <c r="F4" s="128"/>
      <c r="G4" s="424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9"/>
      <c r="U4" s="431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433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431"/>
      <c r="AU4" s="129" t="s">
        <v>86</v>
      </c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433" t="s">
        <v>87</v>
      </c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</row>
    <row r="5" spans="1:92" ht="12.95" customHeight="1" x14ac:dyDescent="0.15">
      <c r="A5" s="173"/>
      <c r="B5" s="173"/>
      <c r="C5" s="419"/>
      <c r="D5" s="130" t="s">
        <v>58</v>
      </c>
      <c r="E5" s="130"/>
      <c r="F5" s="130"/>
      <c r="G5" s="425" t="s">
        <v>29</v>
      </c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432"/>
      <c r="V5" s="130" t="s">
        <v>58</v>
      </c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425" t="s">
        <v>29</v>
      </c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432"/>
      <c r="AU5" s="130" t="s">
        <v>29</v>
      </c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425" t="s">
        <v>59</v>
      </c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</row>
    <row r="6" spans="1:92" ht="12.95" customHeight="1" x14ac:dyDescent="0.15">
      <c r="A6" s="174"/>
      <c r="B6" s="173"/>
      <c r="C6" s="419"/>
      <c r="D6" s="454">
        <v>22</v>
      </c>
      <c r="E6" s="454">
        <v>23</v>
      </c>
      <c r="F6" s="454">
        <v>24</v>
      </c>
      <c r="G6" s="454">
        <v>25</v>
      </c>
      <c r="H6" s="454">
        <v>26</v>
      </c>
      <c r="I6" s="454">
        <v>27</v>
      </c>
      <c r="J6" s="454">
        <v>28</v>
      </c>
      <c r="K6" s="454">
        <v>29</v>
      </c>
      <c r="L6" s="454">
        <v>30</v>
      </c>
      <c r="M6" s="454">
        <v>31</v>
      </c>
      <c r="N6" s="454">
        <v>32</v>
      </c>
      <c r="O6" s="454">
        <v>33</v>
      </c>
      <c r="P6" s="454">
        <v>34</v>
      </c>
      <c r="Q6" s="454">
        <v>35</v>
      </c>
      <c r="R6" s="454">
        <v>36</v>
      </c>
      <c r="S6" s="454">
        <v>37</v>
      </c>
      <c r="T6" s="454">
        <v>38</v>
      </c>
      <c r="U6" s="454">
        <v>39</v>
      </c>
      <c r="V6" s="454">
        <v>40</v>
      </c>
      <c r="W6" s="454">
        <v>41</v>
      </c>
      <c r="X6" s="454">
        <v>42</v>
      </c>
      <c r="Y6" s="454">
        <v>43</v>
      </c>
      <c r="Z6" s="454">
        <v>44</v>
      </c>
      <c r="AA6" s="454">
        <v>45</v>
      </c>
      <c r="AB6" s="454">
        <v>46</v>
      </c>
      <c r="AC6" s="454">
        <v>47</v>
      </c>
      <c r="AD6" s="454">
        <v>48</v>
      </c>
      <c r="AE6" s="454">
        <v>49</v>
      </c>
      <c r="AF6" s="454">
        <v>50</v>
      </c>
      <c r="AG6" s="454">
        <v>51</v>
      </c>
      <c r="AH6" s="454">
        <v>52</v>
      </c>
      <c r="AI6" s="454">
        <v>53</v>
      </c>
      <c r="AJ6" s="454">
        <v>54</v>
      </c>
      <c r="AK6" s="454">
        <v>55</v>
      </c>
      <c r="AL6" s="454">
        <v>56</v>
      </c>
      <c r="AM6" s="454">
        <v>57</v>
      </c>
      <c r="AN6" s="454">
        <v>58</v>
      </c>
      <c r="AO6" s="454">
        <v>59</v>
      </c>
      <c r="AP6" s="454">
        <v>60</v>
      </c>
      <c r="AQ6" s="454">
        <v>61</v>
      </c>
      <c r="AR6" s="454">
        <v>62</v>
      </c>
      <c r="AS6" s="454">
        <v>63</v>
      </c>
      <c r="AT6" s="454">
        <v>64</v>
      </c>
      <c r="AU6" s="454">
        <v>65</v>
      </c>
      <c r="AV6" s="454">
        <v>66</v>
      </c>
      <c r="AW6" s="454">
        <v>67</v>
      </c>
      <c r="AX6" s="454">
        <v>68</v>
      </c>
      <c r="AY6" s="454">
        <v>69</v>
      </c>
      <c r="AZ6" s="454">
        <v>70</v>
      </c>
      <c r="BA6" s="454">
        <v>71</v>
      </c>
      <c r="BB6" s="454">
        <v>72</v>
      </c>
      <c r="BC6" s="454">
        <v>73</v>
      </c>
      <c r="BD6" s="454">
        <v>74</v>
      </c>
      <c r="BE6" s="454">
        <v>75</v>
      </c>
      <c r="BF6" s="454">
        <v>76</v>
      </c>
      <c r="BG6" s="454">
        <v>77</v>
      </c>
      <c r="BH6" s="454">
        <v>78</v>
      </c>
      <c r="BI6" s="454">
        <v>79</v>
      </c>
      <c r="BJ6" s="454">
        <v>80</v>
      </c>
      <c r="BK6" s="454">
        <v>81</v>
      </c>
      <c r="BL6" s="454">
        <v>82</v>
      </c>
      <c r="BM6" s="454">
        <v>83</v>
      </c>
      <c r="BN6" s="454">
        <v>84</v>
      </c>
      <c r="BO6" s="454">
        <v>85</v>
      </c>
      <c r="BP6" s="454">
        <v>86</v>
      </c>
      <c r="BQ6" s="454">
        <v>87</v>
      </c>
      <c r="BR6" s="454">
        <v>88</v>
      </c>
      <c r="BS6" s="454">
        <v>89</v>
      </c>
      <c r="BT6" s="454">
        <v>90</v>
      </c>
      <c r="BU6" s="454">
        <v>91</v>
      </c>
      <c r="BV6" s="454">
        <v>92</v>
      </c>
      <c r="BW6" s="454">
        <v>93</v>
      </c>
      <c r="BX6" s="454">
        <v>94</v>
      </c>
      <c r="BY6" s="454">
        <v>95</v>
      </c>
      <c r="BZ6" s="454">
        <v>96</v>
      </c>
      <c r="CA6" s="454">
        <v>97</v>
      </c>
      <c r="CB6" s="454">
        <v>98</v>
      </c>
      <c r="CC6" s="454">
        <v>99</v>
      </c>
      <c r="CD6" s="454">
        <v>100</v>
      </c>
      <c r="CE6" s="454">
        <v>101</v>
      </c>
      <c r="CF6" s="454">
        <v>102</v>
      </c>
      <c r="CG6" s="454">
        <v>103</v>
      </c>
      <c r="CH6" s="454">
        <v>104</v>
      </c>
      <c r="CI6" s="454">
        <v>105</v>
      </c>
      <c r="CJ6" s="454">
        <v>106</v>
      </c>
      <c r="CK6" s="454">
        <v>107</v>
      </c>
      <c r="CL6" s="454">
        <v>108</v>
      </c>
      <c r="CM6" s="454">
        <v>109</v>
      </c>
    </row>
    <row r="7" spans="1:92" ht="12.95" customHeight="1" x14ac:dyDescent="0.15">
      <c r="A7" s="132" t="s">
        <v>88</v>
      </c>
      <c r="B7" s="416" t="s">
        <v>117</v>
      </c>
      <c r="C7" s="420" t="s">
        <v>235</v>
      </c>
      <c r="D7" s="134"/>
      <c r="E7" s="135"/>
      <c r="F7" s="426"/>
      <c r="G7" s="138"/>
      <c r="H7" s="136"/>
      <c r="I7" s="136"/>
      <c r="J7" s="136"/>
      <c r="K7" s="137">
        <v>1.19</v>
      </c>
      <c r="L7" s="136">
        <v>0.5</v>
      </c>
      <c r="M7" s="136"/>
      <c r="N7" s="136"/>
      <c r="O7" s="136"/>
      <c r="P7" s="136"/>
      <c r="Q7" s="136">
        <v>0.22</v>
      </c>
      <c r="R7" s="137">
        <v>0.19</v>
      </c>
      <c r="S7" s="137"/>
      <c r="T7" s="137">
        <v>0.28999999999999998</v>
      </c>
      <c r="U7" s="153">
        <v>1.25</v>
      </c>
      <c r="V7" s="134">
        <v>0.34</v>
      </c>
      <c r="W7" s="136">
        <v>1.44</v>
      </c>
      <c r="X7" s="136">
        <v>1.63</v>
      </c>
      <c r="Y7" s="136">
        <v>2.02</v>
      </c>
      <c r="Z7" s="136">
        <v>0.76</v>
      </c>
      <c r="AA7" s="136">
        <v>0.55000000000000004</v>
      </c>
      <c r="AB7" s="137">
        <v>0.17</v>
      </c>
      <c r="AC7" s="137">
        <v>1.22</v>
      </c>
      <c r="AD7" s="136">
        <v>0.24</v>
      </c>
      <c r="AE7" s="136">
        <v>0.06</v>
      </c>
      <c r="AF7" s="136">
        <v>0.81</v>
      </c>
      <c r="AG7" s="141">
        <v>0.8</v>
      </c>
      <c r="AH7" s="140">
        <v>0.13</v>
      </c>
      <c r="AI7" s="135">
        <v>2.99</v>
      </c>
      <c r="AJ7" s="135">
        <v>3.15</v>
      </c>
      <c r="AK7" s="135">
        <v>1.72</v>
      </c>
      <c r="AL7" s="135">
        <v>1.02</v>
      </c>
      <c r="AM7" s="135">
        <v>3.63</v>
      </c>
      <c r="AN7" s="135">
        <v>0.34</v>
      </c>
      <c r="AO7" s="135">
        <v>0.75</v>
      </c>
      <c r="AP7" s="135">
        <v>11.82</v>
      </c>
      <c r="AQ7" s="135">
        <v>10.44</v>
      </c>
      <c r="AR7" s="135">
        <v>3.38</v>
      </c>
      <c r="AS7" s="135">
        <v>8.15</v>
      </c>
      <c r="AT7" s="139">
        <v>3.6</v>
      </c>
      <c r="AU7" s="434">
        <v>2.86</v>
      </c>
      <c r="AV7" s="135">
        <v>3.1</v>
      </c>
      <c r="AW7" s="135">
        <v>11.11</v>
      </c>
      <c r="AX7" s="135">
        <v>14.39</v>
      </c>
      <c r="AY7" s="135">
        <v>11.58</v>
      </c>
      <c r="AZ7" s="135">
        <v>5.66</v>
      </c>
      <c r="BA7" s="135">
        <v>3.6</v>
      </c>
      <c r="BB7" s="135">
        <v>2.5099999999999998</v>
      </c>
      <c r="BC7" s="135">
        <v>5.81</v>
      </c>
      <c r="BD7" s="135">
        <v>2.33</v>
      </c>
      <c r="BE7" s="135">
        <v>4.42</v>
      </c>
      <c r="BF7" s="135">
        <v>1.4</v>
      </c>
      <c r="BG7" s="135">
        <v>1.61</v>
      </c>
      <c r="BH7" s="135">
        <v>5.96</v>
      </c>
      <c r="BI7" s="135">
        <v>2.87</v>
      </c>
      <c r="BJ7" s="135">
        <v>2.12</v>
      </c>
      <c r="BK7" s="141">
        <v>4.6900000000000004</v>
      </c>
      <c r="BL7" s="140">
        <v>5.5</v>
      </c>
      <c r="BM7" s="135">
        <v>6.26</v>
      </c>
      <c r="BN7" s="135">
        <v>11.05</v>
      </c>
      <c r="BO7" s="135">
        <v>5.92</v>
      </c>
      <c r="BP7" s="135">
        <v>5.64</v>
      </c>
      <c r="BQ7" s="135">
        <v>10.65</v>
      </c>
      <c r="BR7" s="135">
        <v>5.19</v>
      </c>
      <c r="BS7" s="135">
        <v>6.78</v>
      </c>
      <c r="BT7" s="135">
        <v>15.07</v>
      </c>
      <c r="BU7" s="135">
        <v>4.6500000000000004</v>
      </c>
      <c r="BV7" s="135">
        <v>3.29</v>
      </c>
      <c r="BW7" s="135">
        <v>5.96</v>
      </c>
      <c r="BX7" s="135">
        <v>22.37</v>
      </c>
      <c r="BY7" s="135">
        <v>6.39</v>
      </c>
      <c r="BZ7" s="135">
        <v>7.96</v>
      </c>
      <c r="CA7" s="135">
        <v>4.29</v>
      </c>
      <c r="CB7" s="135">
        <v>3.73</v>
      </c>
      <c r="CC7" s="135">
        <v>3.32</v>
      </c>
      <c r="CD7" s="135">
        <v>3.43</v>
      </c>
      <c r="CE7" s="135">
        <v>5.83</v>
      </c>
      <c r="CF7" s="135">
        <v>0.78</v>
      </c>
      <c r="CG7" s="135">
        <v>0.55000000000000004</v>
      </c>
      <c r="CH7" s="135">
        <v>0.05</v>
      </c>
      <c r="CI7" s="135">
        <v>2.35</v>
      </c>
      <c r="CJ7" s="135">
        <v>0.02</v>
      </c>
      <c r="CK7" s="135">
        <v>6.29</v>
      </c>
      <c r="CL7" s="135">
        <v>1.39</v>
      </c>
      <c r="CM7" s="141">
        <v>1.4</v>
      </c>
    </row>
    <row r="8" spans="1:92" ht="12.95" customHeight="1" x14ac:dyDescent="0.15">
      <c r="A8" s="131"/>
      <c r="B8" s="415" t="s">
        <v>118</v>
      </c>
      <c r="C8" s="421" t="s">
        <v>287</v>
      </c>
      <c r="D8" s="142">
        <v>1.01952</v>
      </c>
      <c r="E8" s="143">
        <v>1.0048699999999999</v>
      </c>
      <c r="F8" s="427">
        <v>0.44095099999999998</v>
      </c>
      <c r="G8" s="146">
        <v>0.87280000000000002</v>
      </c>
      <c r="H8" s="144">
        <v>1.04701</v>
      </c>
      <c r="I8" s="144">
        <v>0.438108</v>
      </c>
      <c r="J8" s="144">
        <v>1.05454</v>
      </c>
      <c r="K8" s="145">
        <v>0.62516799999999995</v>
      </c>
      <c r="L8" s="144">
        <v>0.72947700000000004</v>
      </c>
      <c r="M8" s="144">
        <v>1.4981800000000001</v>
      </c>
      <c r="N8" s="144">
        <v>1.5220499999999999</v>
      </c>
      <c r="O8" s="144">
        <v>0.90866599999999997</v>
      </c>
      <c r="P8" s="144">
        <v>0.50373299999999999</v>
      </c>
      <c r="Q8" s="144">
        <v>1.07687</v>
      </c>
      <c r="R8" s="145">
        <v>1.83589</v>
      </c>
      <c r="S8" s="145">
        <v>1.8729199999999999</v>
      </c>
      <c r="T8" s="145">
        <v>1.0580400000000001</v>
      </c>
      <c r="U8" s="151">
        <v>1.2846</v>
      </c>
      <c r="V8" s="142">
        <v>1.41343</v>
      </c>
      <c r="W8" s="144">
        <v>0.25176100000000001</v>
      </c>
      <c r="X8" s="144">
        <v>0.76491500000000001</v>
      </c>
      <c r="Y8" s="144"/>
      <c r="Z8" s="144"/>
      <c r="AA8" s="144">
        <v>8.1702899999999995E-2</v>
      </c>
      <c r="AB8" s="145">
        <v>0.38572099999999998</v>
      </c>
      <c r="AC8" s="145">
        <v>0.54054100000000005</v>
      </c>
      <c r="AD8" s="144">
        <v>0.62836999999999998</v>
      </c>
      <c r="AE8" s="144">
        <v>1.0768599999999999</v>
      </c>
      <c r="AF8" s="144">
        <v>0.73791300000000004</v>
      </c>
      <c r="AG8" s="149">
        <v>0.98017299999999996</v>
      </c>
      <c r="AH8" s="148">
        <v>1.8407199999999999</v>
      </c>
      <c r="AI8" s="143">
        <v>2.7702100000000001</v>
      </c>
      <c r="AJ8" s="143">
        <v>1.4727699999999999</v>
      </c>
      <c r="AK8" s="143">
        <v>1.7164699999999999</v>
      </c>
      <c r="AL8" s="143">
        <v>0.94046200000000002</v>
      </c>
      <c r="AM8" s="143">
        <v>0.44725300000000001</v>
      </c>
      <c r="AN8" s="143">
        <v>1.4190700000000001</v>
      </c>
      <c r="AO8" s="143">
        <v>0.56475600000000004</v>
      </c>
      <c r="AP8" s="143">
        <v>0.64920699999999998</v>
      </c>
      <c r="AQ8" s="143">
        <v>0.88339400000000001</v>
      </c>
      <c r="AR8" s="143">
        <v>0.38259500000000002</v>
      </c>
      <c r="AS8" s="143">
        <v>0.71928800000000004</v>
      </c>
      <c r="AT8" s="147">
        <v>1.2216899999999999</v>
      </c>
      <c r="AU8" s="150">
        <v>1.6955800000000001</v>
      </c>
      <c r="AV8" s="143">
        <v>0.46918100000000001</v>
      </c>
      <c r="AW8" s="143">
        <v>0.32031199999999999</v>
      </c>
      <c r="AX8" s="143"/>
      <c r="AY8" s="143"/>
      <c r="AZ8" s="143">
        <v>0.63403299999999996</v>
      </c>
      <c r="BA8" s="143">
        <v>0.69700799999999996</v>
      </c>
      <c r="BB8" s="143">
        <v>9.4711500000000004E-2</v>
      </c>
      <c r="BC8" s="143">
        <v>0.10206800000000001</v>
      </c>
      <c r="BD8" s="143">
        <v>0.63775199999999999</v>
      </c>
      <c r="BE8" s="143">
        <v>0.58060800000000001</v>
      </c>
      <c r="BF8" s="143">
        <v>0.50026700000000002</v>
      </c>
      <c r="BG8" s="143">
        <v>1.35884</v>
      </c>
      <c r="BH8" s="143">
        <v>0.73707199999999995</v>
      </c>
      <c r="BI8" s="143">
        <v>0.38209700000000002</v>
      </c>
      <c r="BJ8" s="143">
        <v>0.30677199999999999</v>
      </c>
      <c r="BK8" s="149">
        <v>0.89656000000000002</v>
      </c>
      <c r="BL8" s="148">
        <v>0.16295699999999999</v>
      </c>
      <c r="BM8" s="143">
        <v>0.19700200000000001</v>
      </c>
      <c r="BN8" s="143"/>
      <c r="BO8" s="143">
        <v>1.48101E-2</v>
      </c>
      <c r="BP8" s="143">
        <v>2.9908000000000002E-4</v>
      </c>
      <c r="BQ8" s="143">
        <v>6.8816299999999997E-2</v>
      </c>
      <c r="BR8" s="143">
        <v>7.1147100000000005E-2</v>
      </c>
      <c r="BS8" s="143">
        <v>0.61552700000000005</v>
      </c>
      <c r="BT8" s="143">
        <v>0.19589899999999999</v>
      </c>
      <c r="BU8" s="143">
        <v>0.41216799999999998</v>
      </c>
      <c r="BV8" s="143">
        <v>0.112929</v>
      </c>
      <c r="BW8" s="143">
        <v>0.32168799999999997</v>
      </c>
      <c r="BX8" s="143">
        <v>0.46777299999999999</v>
      </c>
      <c r="BY8" s="143">
        <v>0.16501399999999999</v>
      </c>
      <c r="BZ8" s="143">
        <v>0.55402899999999999</v>
      </c>
      <c r="CA8" s="143">
        <v>4.6651600000000001E-2</v>
      </c>
      <c r="CB8" s="143">
        <v>0.83264700000000003</v>
      </c>
      <c r="CC8" s="143">
        <v>0.83399100000000004</v>
      </c>
      <c r="CD8" s="143">
        <v>0.563334</v>
      </c>
      <c r="CE8" s="143">
        <v>0.42036200000000001</v>
      </c>
      <c r="CF8" s="143">
        <v>0.57323500000000005</v>
      </c>
      <c r="CG8" s="143">
        <v>0.15517</v>
      </c>
      <c r="CH8" s="143">
        <v>0.21778800000000001</v>
      </c>
      <c r="CI8" s="143">
        <v>0.28700599999999998</v>
      </c>
      <c r="CJ8" s="143">
        <v>0.44030000000000002</v>
      </c>
      <c r="CK8" s="143">
        <v>0.75093100000000002</v>
      </c>
      <c r="CL8" s="143">
        <v>1.0703400000000001</v>
      </c>
      <c r="CM8" s="149">
        <v>0.115748</v>
      </c>
    </row>
    <row r="9" spans="1:92" ht="12.95" customHeight="1" x14ac:dyDescent="0.15">
      <c r="A9" s="131"/>
      <c r="B9" s="415" t="s">
        <v>119</v>
      </c>
      <c r="C9" s="421" t="s">
        <v>235</v>
      </c>
      <c r="D9" s="142">
        <v>0.75</v>
      </c>
      <c r="E9" s="143"/>
      <c r="F9" s="427"/>
      <c r="G9" s="146">
        <v>1.23</v>
      </c>
      <c r="H9" s="144">
        <v>0.34</v>
      </c>
      <c r="I9" s="144">
        <v>0.49</v>
      </c>
      <c r="J9" s="144">
        <v>3.98</v>
      </c>
      <c r="K9" s="145">
        <v>6.7</v>
      </c>
      <c r="L9" s="144">
        <v>10.98</v>
      </c>
      <c r="M9" s="144">
        <v>7.96</v>
      </c>
      <c r="N9" s="144"/>
      <c r="O9" s="144">
        <v>0.65</v>
      </c>
      <c r="P9" s="144">
        <v>1.06</v>
      </c>
      <c r="Q9" s="144">
        <v>3.13</v>
      </c>
      <c r="R9" s="145">
        <v>2.63</v>
      </c>
      <c r="S9" s="145">
        <v>1.19</v>
      </c>
      <c r="T9" s="145">
        <v>0.31</v>
      </c>
      <c r="U9" s="151">
        <v>0.57999999999999996</v>
      </c>
      <c r="V9" s="142"/>
      <c r="W9" s="144">
        <v>0.32</v>
      </c>
      <c r="X9" s="144">
        <v>0.28999999999999998</v>
      </c>
      <c r="Y9" s="144">
        <v>0.61</v>
      </c>
      <c r="Z9" s="144"/>
      <c r="AA9" s="144">
        <v>0.18</v>
      </c>
      <c r="AB9" s="145">
        <v>0.34</v>
      </c>
      <c r="AC9" s="145">
        <v>1.06</v>
      </c>
      <c r="AD9" s="144">
        <v>1.28</v>
      </c>
      <c r="AE9" s="144">
        <v>7.0000000000000007E-2</v>
      </c>
      <c r="AF9" s="144">
        <v>0.43</v>
      </c>
      <c r="AG9" s="149">
        <v>0.51</v>
      </c>
      <c r="AH9" s="148">
        <v>6.08</v>
      </c>
      <c r="AI9" s="143">
        <v>8.39</v>
      </c>
      <c r="AJ9" s="143">
        <v>8.58</v>
      </c>
      <c r="AK9" s="143">
        <v>18.62</v>
      </c>
      <c r="AL9" s="143">
        <v>16.239999999999998</v>
      </c>
      <c r="AM9" s="143">
        <v>8.68</v>
      </c>
      <c r="AN9" s="143">
        <v>11.56</v>
      </c>
      <c r="AO9" s="143">
        <v>21.9</v>
      </c>
      <c r="AP9" s="143">
        <v>17.29</v>
      </c>
      <c r="AQ9" s="143">
        <v>26.76</v>
      </c>
      <c r="AR9" s="143">
        <v>22.42</v>
      </c>
      <c r="AS9" s="143">
        <v>5.48</v>
      </c>
      <c r="AT9" s="147">
        <v>20.75</v>
      </c>
      <c r="AU9" s="150">
        <v>10.23</v>
      </c>
      <c r="AV9" s="143">
        <v>12.48</v>
      </c>
      <c r="AW9" s="143">
        <v>13.83</v>
      </c>
      <c r="AX9" s="143">
        <v>11.11</v>
      </c>
      <c r="AY9" s="143">
        <v>17.63</v>
      </c>
      <c r="AZ9" s="143">
        <v>11.55</v>
      </c>
      <c r="BA9" s="143">
        <v>12.48</v>
      </c>
      <c r="BB9" s="143">
        <v>15.48</v>
      </c>
      <c r="BC9" s="143">
        <v>15.56</v>
      </c>
      <c r="BD9" s="143">
        <v>11.67</v>
      </c>
      <c r="BE9" s="143">
        <v>6.16</v>
      </c>
      <c r="BF9" s="143">
        <v>7.14</v>
      </c>
      <c r="BG9" s="143">
        <v>1.22</v>
      </c>
      <c r="BH9" s="143">
        <v>7.52</v>
      </c>
      <c r="BI9" s="143">
        <v>2.5</v>
      </c>
      <c r="BJ9" s="143">
        <v>1.77</v>
      </c>
      <c r="BK9" s="149">
        <v>3.84</v>
      </c>
      <c r="BL9" s="148">
        <v>5.25</v>
      </c>
      <c r="BM9" s="143">
        <v>2.98</v>
      </c>
      <c r="BN9" s="143">
        <v>5.98</v>
      </c>
      <c r="BO9" s="143">
        <v>4.6500000000000004</v>
      </c>
      <c r="BP9" s="143">
        <v>1.46</v>
      </c>
      <c r="BQ9" s="143">
        <v>0.13</v>
      </c>
      <c r="BR9" s="143"/>
      <c r="BS9" s="143">
        <v>0.42</v>
      </c>
      <c r="BT9" s="143">
        <v>0.11</v>
      </c>
      <c r="BU9" s="143">
        <v>0.14000000000000001</v>
      </c>
      <c r="BV9" s="143">
        <v>0.48</v>
      </c>
      <c r="BW9" s="143">
        <v>0.08</v>
      </c>
      <c r="BX9" s="143"/>
      <c r="BY9" s="143">
        <v>0.72</v>
      </c>
      <c r="BZ9" s="143">
        <v>0.56999999999999995</v>
      </c>
      <c r="CA9" s="143">
        <v>0.03</v>
      </c>
      <c r="CB9" s="143">
        <v>0.9</v>
      </c>
      <c r="CC9" s="143">
        <v>0.13</v>
      </c>
      <c r="CD9" s="143">
        <v>1</v>
      </c>
      <c r="CE9" s="143">
        <v>0.5</v>
      </c>
      <c r="CF9" s="143">
        <v>0.57999999999999996</v>
      </c>
      <c r="CG9" s="143">
        <v>0.46</v>
      </c>
      <c r="CH9" s="143">
        <v>0.28999999999999998</v>
      </c>
      <c r="CI9" s="143">
        <v>0.08</v>
      </c>
      <c r="CJ9" s="143">
        <v>0.6</v>
      </c>
      <c r="CK9" s="143">
        <v>0.15</v>
      </c>
      <c r="CL9" s="143">
        <v>0.64</v>
      </c>
      <c r="CM9" s="149">
        <v>0.04</v>
      </c>
    </row>
    <row r="10" spans="1:92" ht="12.95" customHeight="1" x14ac:dyDescent="0.15">
      <c r="A10" s="131"/>
      <c r="B10" s="417" t="s">
        <v>120</v>
      </c>
      <c r="C10" s="422" t="s">
        <v>235</v>
      </c>
      <c r="D10" s="160">
        <v>0.23</v>
      </c>
      <c r="E10" s="161">
        <v>1.23</v>
      </c>
      <c r="F10" s="428">
        <v>1.1100000000000001</v>
      </c>
      <c r="G10" s="157">
        <v>2</v>
      </c>
      <c r="H10" s="156">
        <v>1.06</v>
      </c>
      <c r="I10" s="156">
        <v>1.1200000000000001</v>
      </c>
      <c r="J10" s="156">
        <v>2.91</v>
      </c>
      <c r="K10" s="155">
        <v>0.28999999999999998</v>
      </c>
      <c r="L10" s="156">
        <v>1.21</v>
      </c>
      <c r="M10" s="156">
        <v>1.29</v>
      </c>
      <c r="N10" s="156">
        <v>1.26</v>
      </c>
      <c r="O10" s="156">
        <v>1.1499999999999999</v>
      </c>
      <c r="P10" s="156">
        <v>3.4</v>
      </c>
      <c r="Q10" s="156">
        <v>2.67</v>
      </c>
      <c r="R10" s="155">
        <v>0.6</v>
      </c>
      <c r="S10" s="155">
        <v>4.43</v>
      </c>
      <c r="T10" s="155">
        <v>4.6500000000000004</v>
      </c>
      <c r="U10" s="158">
        <v>3.75</v>
      </c>
      <c r="V10" s="160">
        <v>3.03</v>
      </c>
      <c r="W10" s="156">
        <v>0.53</v>
      </c>
      <c r="X10" s="156">
        <v>0.16</v>
      </c>
      <c r="Y10" s="156">
        <v>0.51</v>
      </c>
      <c r="Z10" s="156">
        <v>0.21</v>
      </c>
      <c r="AA10" s="156">
        <v>1.1200000000000001</v>
      </c>
      <c r="AB10" s="155">
        <v>1.23</v>
      </c>
      <c r="AC10" s="155">
        <v>2.09</v>
      </c>
      <c r="AD10" s="156">
        <v>5.58</v>
      </c>
      <c r="AE10" s="156">
        <v>1.27</v>
      </c>
      <c r="AF10" s="156">
        <v>1.77</v>
      </c>
      <c r="AG10" s="164">
        <v>2.2999999999999998</v>
      </c>
      <c r="AH10" s="163">
        <v>3.5</v>
      </c>
      <c r="AI10" s="161">
        <v>7.97</v>
      </c>
      <c r="AJ10" s="161">
        <v>4.42</v>
      </c>
      <c r="AK10" s="161">
        <v>6.7</v>
      </c>
      <c r="AL10" s="161">
        <v>4.28</v>
      </c>
      <c r="AM10" s="161">
        <v>8.1</v>
      </c>
      <c r="AN10" s="161">
        <v>9.7200000000000006</v>
      </c>
      <c r="AO10" s="161">
        <v>5.16</v>
      </c>
      <c r="AP10" s="161">
        <v>5.75</v>
      </c>
      <c r="AQ10" s="161">
        <v>15.96</v>
      </c>
      <c r="AR10" s="161">
        <v>15.2</v>
      </c>
      <c r="AS10" s="161">
        <v>12.87</v>
      </c>
      <c r="AT10" s="162">
        <v>12.99</v>
      </c>
      <c r="AU10" s="435">
        <v>10.97</v>
      </c>
      <c r="AV10" s="161">
        <v>8.81</v>
      </c>
      <c r="AW10" s="161">
        <v>3.76</v>
      </c>
      <c r="AX10" s="161">
        <v>1.51</v>
      </c>
      <c r="AY10" s="161">
        <v>9.02</v>
      </c>
      <c r="AZ10" s="161">
        <v>7.44</v>
      </c>
      <c r="BA10" s="161">
        <v>8.06</v>
      </c>
      <c r="BB10" s="161">
        <v>3.86</v>
      </c>
      <c r="BC10" s="161">
        <v>5.99</v>
      </c>
      <c r="BD10" s="161">
        <v>6.76</v>
      </c>
      <c r="BE10" s="161">
        <v>6.7</v>
      </c>
      <c r="BF10" s="161">
        <v>5.76</v>
      </c>
      <c r="BG10" s="161">
        <v>13.44</v>
      </c>
      <c r="BH10" s="161">
        <v>5.97</v>
      </c>
      <c r="BI10" s="161">
        <v>11.32</v>
      </c>
      <c r="BJ10" s="161">
        <v>10.1</v>
      </c>
      <c r="BK10" s="164">
        <v>9.0299999999999994</v>
      </c>
      <c r="BL10" s="163">
        <v>8.09</v>
      </c>
      <c r="BM10" s="161">
        <v>11.07</v>
      </c>
      <c r="BN10" s="161">
        <v>7.44</v>
      </c>
      <c r="BO10" s="161">
        <v>9.41</v>
      </c>
      <c r="BP10" s="161">
        <v>4.99</v>
      </c>
      <c r="BQ10" s="161">
        <v>5.29</v>
      </c>
      <c r="BR10" s="161">
        <v>1.85</v>
      </c>
      <c r="BS10" s="161">
        <v>0.66</v>
      </c>
      <c r="BT10" s="161">
        <v>1.38</v>
      </c>
      <c r="BU10" s="161">
        <v>2.0099999999999998</v>
      </c>
      <c r="BV10" s="161">
        <v>3.85</v>
      </c>
      <c r="BW10" s="161">
        <v>6.61</v>
      </c>
      <c r="BX10" s="161">
        <v>10</v>
      </c>
      <c r="BY10" s="161">
        <v>8.86</v>
      </c>
      <c r="BZ10" s="161">
        <v>10.15</v>
      </c>
      <c r="CA10" s="161">
        <v>9.65</v>
      </c>
      <c r="CB10" s="161">
        <v>7.35</v>
      </c>
      <c r="CC10" s="161">
        <v>5.0199999999999996</v>
      </c>
      <c r="CD10" s="161">
        <v>12.49</v>
      </c>
      <c r="CE10" s="161">
        <v>4.57</v>
      </c>
      <c r="CF10" s="161">
        <v>1.54</v>
      </c>
      <c r="CG10" s="161">
        <v>2.78</v>
      </c>
      <c r="CH10" s="161">
        <v>7.46</v>
      </c>
      <c r="CI10" s="161">
        <v>6.09</v>
      </c>
      <c r="CJ10" s="161">
        <v>2.2799999999999998</v>
      </c>
      <c r="CK10" s="161">
        <v>3.49</v>
      </c>
      <c r="CL10" s="161">
        <v>5.08</v>
      </c>
      <c r="CM10" s="164">
        <v>1.91</v>
      </c>
    </row>
    <row r="11" spans="1:92" ht="12.95" customHeight="1" x14ac:dyDescent="0.15">
      <c r="A11" s="132" t="s">
        <v>89</v>
      </c>
      <c r="B11" s="416" t="s">
        <v>121</v>
      </c>
      <c r="C11" s="420" t="s">
        <v>235</v>
      </c>
      <c r="D11" s="134">
        <v>0.33</v>
      </c>
      <c r="E11" s="135">
        <v>0.48</v>
      </c>
      <c r="F11" s="426">
        <v>3.88</v>
      </c>
      <c r="G11" s="138">
        <v>3.57</v>
      </c>
      <c r="H11" s="136">
        <v>1.52</v>
      </c>
      <c r="I11" s="136">
        <v>2.82</v>
      </c>
      <c r="J11" s="136">
        <v>19.2</v>
      </c>
      <c r="K11" s="137">
        <v>17.559999999999999</v>
      </c>
      <c r="L11" s="136">
        <v>16.46</v>
      </c>
      <c r="M11" s="136">
        <v>4.4800000000000004</v>
      </c>
      <c r="N11" s="136">
        <v>11.46</v>
      </c>
      <c r="O11" s="136">
        <v>4.28</v>
      </c>
      <c r="P11" s="136">
        <v>3.72</v>
      </c>
      <c r="Q11" s="136">
        <v>1.42</v>
      </c>
      <c r="R11" s="137">
        <v>0.6</v>
      </c>
      <c r="S11" s="137">
        <v>2.66</v>
      </c>
      <c r="T11" s="137">
        <v>0.75</v>
      </c>
      <c r="U11" s="153"/>
      <c r="V11" s="134">
        <v>0.77</v>
      </c>
      <c r="W11" s="136">
        <v>0.32</v>
      </c>
      <c r="X11" s="136"/>
      <c r="Y11" s="136">
        <v>0.09</v>
      </c>
      <c r="Z11" s="136"/>
      <c r="AA11" s="136">
        <v>7.0000000000000007E-2</v>
      </c>
      <c r="AB11" s="137">
        <v>0.81</v>
      </c>
      <c r="AC11" s="137">
        <v>3.07</v>
      </c>
      <c r="AD11" s="136">
        <v>2.94</v>
      </c>
      <c r="AE11" s="136">
        <v>0.46</v>
      </c>
      <c r="AF11" s="136">
        <v>0.76</v>
      </c>
      <c r="AG11" s="141">
        <v>0.52</v>
      </c>
      <c r="AH11" s="140">
        <v>0.72</v>
      </c>
      <c r="AI11" s="135">
        <v>6.48</v>
      </c>
      <c r="AJ11" s="135">
        <v>2.4</v>
      </c>
      <c r="AK11" s="135">
        <v>3.69</v>
      </c>
      <c r="AL11" s="135">
        <v>0.97</v>
      </c>
      <c r="AM11" s="135">
        <v>0.99</v>
      </c>
      <c r="AN11" s="135">
        <v>2.86</v>
      </c>
      <c r="AO11" s="135">
        <v>4.4000000000000004</v>
      </c>
      <c r="AP11" s="135">
        <v>8.15</v>
      </c>
      <c r="AQ11" s="135">
        <v>5.59</v>
      </c>
      <c r="AR11" s="135">
        <v>3.66</v>
      </c>
      <c r="AS11" s="135">
        <v>7.64</v>
      </c>
      <c r="AT11" s="139">
        <v>4.3099999999999996</v>
      </c>
      <c r="AU11" s="434"/>
      <c r="AV11" s="135">
        <v>8.66</v>
      </c>
      <c r="AW11" s="135">
        <v>2.21</v>
      </c>
      <c r="AX11" s="135">
        <v>3.82</v>
      </c>
      <c r="AY11" s="135">
        <v>1.98</v>
      </c>
      <c r="AZ11" s="135">
        <v>0.86</v>
      </c>
      <c r="BA11" s="135">
        <v>0.24</v>
      </c>
      <c r="BB11" s="135">
        <v>6.09</v>
      </c>
      <c r="BC11" s="135">
        <v>2.76</v>
      </c>
      <c r="BD11" s="135">
        <v>1.96</v>
      </c>
      <c r="BE11" s="135">
        <v>2.85</v>
      </c>
      <c r="BF11" s="135">
        <v>7.22</v>
      </c>
      <c r="BG11" s="135">
        <v>9.89</v>
      </c>
      <c r="BH11" s="135">
        <v>8.6999999999999993</v>
      </c>
      <c r="BI11" s="135">
        <v>6.54</v>
      </c>
      <c r="BJ11" s="135">
        <v>7.53</v>
      </c>
      <c r="BK11" s="141">
        <v>6.81</v>
      </c>
      <c r="BL11" s="140">
        <v>5.36</v>
      </c>
      <c r="BM11" s="135">
        <v>16.100000000000001</v>
      </c>
      <c r="BN11" s="135">
        <v>6.49</v>
      </c>
      <c r="BO11" s="135">
        <v>11.21</v>
      </c>
      <c r="BP11" s="135">
        <v>6.4</v>
      </c>
      <c r="BQ11" s="135">
        <v>10.25</v>
      </c>
      <c r="BR11" s="135">
        <v>7.8</v>
      </c>
      <c r="BS11" s="135">
        <v>2.06</v>
      </c>
      <c r="BT11" s="135">
        <v>0.94</v>
      </c>
      <c r="BU11" s="135">
        <v>2.74</v>
      </c>
      <c r="BV11" s="135">
        <v>2.5099999999999998</v>
      </c>
      <c r="BW11" s="135">
        <v>8.2200000000000006</v>
      </c>
      <c r="BX11" s="135">
        <v>0.16</v>
      </c>
      <c r="BY11" s="135">
        <v>4.74</v>
      </c>
      <c r="BZ11" s="135">
        <v>5.9</v>
      </c>
      <c r="CA11" s="135">
        <v>0.75</v>
      </c>
      <c r="CB11" s="135">
        <v>2.31</v>
      </c>
      <c r="CC11" s="135">
        <v>2.88</v>
      </c>
      <c r="CD11" s="135">
        <v>1.19</v>
      </c>
      <c r="CE11" s="135">
        <v>1.49</v>
      </c>
      <c r="CF11" s="135">
        <v>0.21</v>
      </c>
      <c r="CG11" s="135">
        <v>1.26</v>
      </c>
      <c r="CH11" s="135">
        <v>2.59</v>
      </c>
      <c r="CI11" s="135">
        <v>0.86</v>
      </c>
      <c r="CJ11" s="135">
        <v>0.37</v>
      </c>
      <c r="CK11" s="135">
        <v>0.01</v>
      </c>
      <c r="CL11" s="135">
        <v>0.01</v>
      </c>
      <c r="CM11" s="141">
        <v>1.37</v>
      </c>
    </row>
    <row r="12" spans="1:92" ht="12.95" customHeight="1" x14ac:dyDescent="0.15">
      <c r="A12" s="131"/>
      <c r="B12" s="415" t="s">
        <v>130</v>
      </c>
      <c r="C12" s="421" t="s">
        <v>143</v>
      </c>
      <c r="D12" s="142">
        <v>100</v>
      </c>
      <c r="E12" s="143">
        <v>100</v>
      </c>
      <c r="F12" s="427">
        <v>100</v>
      </c>
      <c r="G12" s="146">
        <v>100</v>
      </c>
      <c r="H12" s="144">
        <v>100</v>
      </c>
      <c r="I12" s="144">
        <v>100</v>
      </c>
      <c r="J12" s="144">
        <v>100</v>
      </c>
      <c r="K12" s="145">
        <v>100</v>
      </c>
      <c r="L12" s="144">
        <v>100</v>
      </c>
      <c r="M12" s="144">
        <v>100</v>
      </c>
      <c r="N12" s="144">
        <v>100</v>
      </c>
      <c r="O12" s="144">
        <v>100</v>
      </c>
      <c r="P12" s="144">
        <v>100</v>
      </c>
      <c r="Q12" s="144">
        <v>100</v>
      </c>
      <c r="R12" s="145">
        <v>100</v>
      </c>
      <c r="S12" s="145">
        <v>100</v>
      </c>
      <c r="T12" s="145">
        <v>100</v>
      </c>
      <c r="U12" s="151">
        <v>100</v>
      </c>
      <c r="V12" s="142">
        <v>100</v>
      </c>
      <c r="W12" s="144">
        <v>100</v>
      </c>
      <c r="X12" s="144">
        <v>100</v>
      </c>
      <c r="Y12" s="144">
        <v>100</v>
      </c>
      <c r="Z12" s="144">
        <v>100</v>
      </c>
      <c r="AA12" s="144">
        <v>100</v>
      </c>
      <c r="AB12" s="145">
        <v>100</v>
      </c>
      <c r="AC12" s="145">
        <v>100</v>
      </c>
      <c r="AD12" s="144">
        <v>100</v>
      </c>
      <c r="AE12" s="144">
        <v>100</v>
      </c>
      <c r="AF12" s="144">
        <v>100</v>
      </c>
      <c r="AG12" s="149">
        <v>100</v>
      </c>
      <c r="AH12" s="148">
        <v>100</v>
      </c>
      <c r="AI12" s="143">
        <v>100</v>
      </c>
      <c r="AJ12" s="143">
        <v>100</v>
      </c>
      <c r="AK12" s="143">
        <v>100</v>
      </c>
      <c r="AL12" s="143">
        <v>100</v>
      </c>
      <c r="AM12" s="143">
        <v>100</v>
      </c>
      <c r="AN12" s="143">
        <v>100</v>
      </c>
      <c r="AO12" s="143">
        <v>100</v>
      </c>
      <c r="AP12" s="143">
        <v>100</v>
      </c>
      <c r="AQ12" s="143">
        <v>100</v>
      </c>
      <c r="AR12" s="143">
        <v>100</v>
      </c>
      <c r="AS12" s="143">
        <v>100</v>
      </c>
      <c r="AT12" s="147">
        <v>100</v>
      </c>
      <c r="AU12" s="150">
        <v>100</v>
      </c>
      <c r="AV12" s="143">
        <v>100</v>
      </c>
      <c r="AW12" s="143">
        <v>100</v>
      </c>
      <c r="AX12" s="143">
        <v>100</v>
      </c>
      <c r="AY12" s="143">
        <v>100</v>
      </c>
      <c r="AZ12" s="143">
        <v>100</v>
      </c>
      <c r="BA12" s="143">
        <v>100</v>
      </c>
      <c r="BB12" s="143">
        <v>100</v>
      </c>
      <c r="BC12" s="143">
        <v>100</v>
      </c>
      <c r="BD12" s="143">
        <v>100</v>
      </c>
      <c r="BE12" s="143">
        <v>100</v>
      </c>
      <c r="BF12" s="143">
        <v>100</v>
      </c>
      <c r="BG12" s="143">
        <v>100</v>
      </c>
      <c r="BH12" s="143">
        <v>100</v>
      </c>
      <c r="BI12" s="143">
        <v>100</v>
      </c>
      <c r="BJ12" s="143">
        <v>100</v>
      </c>
      <c r="BK12" s="149">
        <v>100</v>
      </c>
      <c r="BL12" s="148">
        <v>100</v>
      </c>
      <c r="BM12" s="143">
        <v>100</v>
      </c>
      <c r="BN12" s="143">
        <v>88.720003660000003</v>
      </c>
      <c r="BO12" s="143">
        <v>100</v>
      </c>
      <c r="BP12" s="143">
        <v>100</v>
      </c>
      <c r="BQ12" s="143">
        <v>100</v>
      </c>
      <c r="BR12" s="143">
        <v>100</v>
      </c>
      <c r="BS12" s="143">
        <v>100</v>
      </c>
      <c r="BT12" s="143">
        <v>100</v>
      </c>
      <c r="BU12" s="143">
        <v>100</v>
      </c>
      <c r="BV12" s="143">
        <v>100</v>
      </c>
      <c r="BW12" s="143">
        <v>100</v>
      </c>
      <c r="BX12" s="143">
        <v>100</v>
      </c>
      <c r="BY12" s="143">
        <v>100</v>
      </c>
      <c r="BZ12" s="143">
        <v>100</v>
      </c>
      <c r="CA12" s="143">
        <v>100</v>
      </c>
      <c r="CB12" s="143">
        <v>100</v>
      </c>
      <c r="CC12" s="143">
        <v>100</v>
      </c>
      <c r="CD12" s="143">
        <v>100</v>
      </c>
      <c r="CE12" s="143">
        <v>100</v>
      </c>
      <c r="CF12" s="143">
        <v>100</v>
      </c>
      <c r="CG12" s="143">
        <v>100</v>
      </c>
      <c r="CH12" s="143">
        <v>100</v>
      </c>
      <c r="CI12" s="143">
        <v>98.34903697</v>
      </c>
      <c r="CJ12" s="143">
        <v>100</v>
      </c>
      <c r="CK12" s="143">
        <v>100</v>
      </c>
      <c r="CL12" s="143">
        <v>100</v>
      </c>
      <c r="CM12" s="149">
        <v>100</v>
      </c>
      <c r="CN12" s="175"/>
    </row>
    <row r="13" spans="1:92" ht="12.95" customHeight="1" x14ac:dyDescent="0.15">
      <c r="A13" s="131"/>
      <c r="B13" s="415" t="s">
        <v>133</v>
      </c>
      <c r="C13" s="421" t="s">
        <v>143</v>
      </c>
      <c r="D13" s="142">
        <v>100</v>
      </c>
      <c r="E13" s="143">
        <v>100</v>
      </c>
      <c r="F13" s="427">
        <v>100</v>
      </c>
      <c r="G13" s="146">
        <v>100</v>
      </c>
      <c r="H13" s="144">
        <v>100</v>
      </c>
      <c r="I13" s="144">
        <v>100</v>
      </c>
      <c r="J13" s="144">
        <v>100</v>
      </c>
      <c r="K13" s="145">
        <v>100</v>
      </c>
      <c r="L13" s="144">
        <v>100</v>
      </c>
      <c r="M13" s="144">
        <v>100</v>
      </c>
      <c r="N13" s="144">
        <v>100</v>
      </c>
      <c r="O13" s="144">
        <v>100</v>
      </c>
      <c r="P13" s="144">
        <v>100</v>
      </c>
      <c r="Q13" s="144">
        <v>100</v>
      </c>
      <c r="R13" s="145">
        <v>100</v>
      </c>
      <c r="S13" s="145">
        <v>100</v>
      </c>
      <c r="T13" s="145">
        <v>100</v>
      </c>
      <c r="U13" s="151">
        <v>100</v>
      </c>
      <c r="V13" s="142">
        <v>100</v>
      </c>
      <c r="W13" s="144">
        <v>100</v>
      </c>
      <c r="X13" s="144">
        <v>100</v>
      </c>
      <c r="Y13" s="144">
        <v>100</v>
      </c>
      <c r="Z13" s="144">
        <v>100</v>
      </c>
      <c r="AA13" s="144">
        <v>100</v>
      </c>
      <c r="AB13" s="145">
        <v>100</v>
      </c>
      <c r="AC13" s="145">
        <v>100</v>
      </c>
      <c r="AD13" s="144">
        <v>100</v>
      </c>
      <c r="AE13" s="144">
        <v>100</v>
      </c>
      <c r="AF13" s="144">
        <v>100</v>
      </c>
      <c r="AG13" s="149">
        <v>100</v>
      </c>
      <c r="AH13" s="148">
        <v>100</v>
      </c>
      <c r="AI13" s="143">
        <v>100</v>
      </c>
      <c r="AJ13" s="143">
        <v>100</v>
      </c>
      <c r="AK13" s="143">
        <v>100</v>
      </c>
      <c r="AL13" s="143">
        <v>100</v>
      </c>
      <c r="AM13" s="143">
        <v>100</v>
      </c>
      <c r="AN13" s="143">
        <v>100</v>
      </c>
      <c r="AO13" s="143">
        <v>100</v>
      </c>
      <c r="AP13" s="143">
        <v>100</v>
      </c>
      <c r="AQ13" s="143">
        <v>100</v>
      </c>
      <c r="AR13" s="143">
        <v>100</v>
      </c>
      <c r="AS13" s="143">
        <v>100</v>
      </c>
      <c r="AT13" s="147">
        <v>100</v>
      </c>
      <c r="AU13" s="150">
        <v>100</v>
      </c>
      <c r="AV13" s="143">
        <v>100</v>
      </c>
      <c r="AW13" s="143">
        <v>100</v>
      </c>
      <c r="AX13" s="143">
        <v>100</v>
      </c>
      <c r="AY13" s="143">
        <v>100</v>
      </c>
      <c r="AZ13" s="143">
        <v>100</v>
      </c>
      <c r="BA13" s="143">
        <v>100</v>
      </c>
      <c r="BB13" s="143">
        <v>100</v>
      </c>
      <c r="BC13" s="143">
        <v>100</v>
      </c>
      <c r="BD13" s="143">
        <v>100</v>
      </c>
      <c r="BE13" s="143">
        <v>100</v>
      </c>
      <c r="BF13" s="143">
        <v>100</v>
      </c>
      <c r="BG13" s="143">
        <v>100</v>
      </c>
      <c r="BH13" s="143">
        <v>100</v>
      </c>
      <c r="BI13" s="143">
        <v>100</v>
      </c>
      <c r="BJ13" s="143">
        <v>100</v>
      </c>
      <c r="BK13" s="149">
        <v>100</v>
      </c>
      <c r="BL13" s="148">
        <v>100</v>
      </c>
      <c r="BM13" s="143">
        <v>100</v>
      </c>
      <c r="BN13" s="143">
        <v>83.052149459999995</v>
      </c>
      <c r="BO13" s="143">
        <v>100</v>
      </c>
      <c r="BP13" s="143">
        <v>100</v>
      </c>
      <c r="BQ13" s="143">
        <v>100</v>
      </c>
      <c r="BR13" s="143">
        <v>100</v>
      </c>
      <c r="BS13" s="143">
        <v>100</v>
      </c>
      <c r="BT13" s="143">
        <v>100</v>
      </c>
      <c r="BU13" s="143">
        <v>100</v>
      </c>
      <c r="BV13" s="143">
        <v>100</v>
      </c>
      <c r="BW13" s="143">
        <v>100</v>
      </c>
      <c r="BX13" s="143">
        <v>100</v>
      </c>
      <c r="BY13" s="143">
        <v>100</v>
      </c>
      <c r="BZ13" s="143">
        <v>100</v>
      </c>
      <c r="CA13" s="143">
        <v>100</v>
      </c>
      <c r="CB13" s="143">
        <v>100</v>
      </c>
      <c r="CC13" s="143">
        <v>100</v>
      </c>
      <c r="CD13" s="143">
        <v>100</v>
      </c>
      <c r="CE13" s="143">
        <v>100</v>
      </c>
      <c r="CF13" s="143">
        <v>100</v>
      </c>
      <c r="CG13" s="143">
        <v>100</v>
      </c>
      <c r="CH13" s="143">
        <v>100</v>
      </c>
      <c r="CI13" s="143">
        <v>94.638483160000007</v>
      </c>
      <c r="CJ13" s="143">
        <v>100</v>
      </c>
      <c r="CK13" s="143">
        <v>100</v>
      </c>
      <c r="CL13" s="143">
        <v>100</v>
      </c>
      <c r="CM13" s="149">
        <v>100</v>
      </c>
      <c r="CN13" s="175"/>
    </row>
    <row r="14" spans="1:92" ht="12.95" customHeight="1" x14ac:dyDescent="0.15">
      <c r="A14" s="131"/>
      <c r="B14" s="417" t="s">
        <v>122</v>
      </c>
      <c r="C14" s="422" t="s">
        <v>143</v>
      </c>
      <c r="D14" s="160">
        <v>2.4471885100000002</v>
      </c>
      <c r="E14" s="161">
        <v>2.0295908919999999</v>
      </c>
      <c r="F14" s="428">
        <v>2.02569628</v>
      </c>
      <c r="G14" s="157">
        <v>2.3523198789999999</v>
      </c>
      <c r="H14" s="156">
        <v>2.1112155920000002</v>
      </c>
      <c r="I14" s="156">
        <v>2.0508956779999998</v>
      </c>
      <c r="J14" s="156">
        <v>3.1352430199999999</v>
      </c>
      <c r="K14" s="155">
        <v>2.9913195469999998</v>
      </c>
      <c r="L14" s="156">
        <v>2.3428605139999998</v>
      </c>
      <c r="M14" s="156">
        <v>1.9170693620000001</v>
      </c>
      <c r="N14" s="156">
        <v>2.0179368709999999</v>
      </c>
      <c r="O14" s="156">
        <v>2.0408448780000001</v>
      </c>
      <c r="P14" s="156">
        <v>2.1194937180000002</v>
      </c>
      <c r="Q14" s="156">
        <v>2.9541660620000001</v>
      </c>
      <c r="R14" s="155">
        <v>3.1407067880000001</v>
      </c>
      <c r="S14" s="155">
        <v>2.0286270360000001</v>
      </c>
      <c r="T14" s="155">
        <v>2.0396045819999999</v>
      </c>
      <c r="U14" s="158">
        <v>2.1598867089999998</v>
      </c>
      <c r="V14" s="160">
        <v>2.0707723630000001</v>
      </c>
      <c r="W14" s="156">
        <v>2.0577442189999999</v>
      </c>
      <c r="X14" s="156">
        <v>2.0536802949999999</v>
      </c>
      <c r="Y14" s="156">
        <v>2.0153604330000001</v>
      </c>
      <c r="Z14" s="156">
        <v>2.011915664</v>
      </c>
      <c r="AA14" s="156">
        <v>2.029432082</v>
      </c>
      <c r="AB14" s="155">
        <v>2.0149228969999999</v>
      </c>
      <c r="AC14" s="155">
        <v>2.0472060569999999</v>
      </c>
      <c r="AD14" s="156">
        <v>2.0396421619999998</v>
      </c>
      <c r="AE14" s="156">
        <v>2.0324039850000002</v>
      </c>
      <c r="AF14" s="156">
        <v>2.0512721169999999</v>
      </c>
      <c r="AG14" s="164">
        <v>2.0239970669999998</v>
      </c>
      <c r="AH14" s="163">
        <v>2.1247550500000001</v>
      </c>
      <c r="AI14" s="161">
        <v>5.808045184</v>
      </c>
      <c r="AJ14" s="161">
        <v>2.389519365</v>
      </c>
      <c r="AK14" s="161">
        <v>2.322523984</v>
      </c>
      <c r="AL14" s="161">
        <v>2.6304590710000002</v>
      </c>
      <c r="AM14" s="161">
        <v>2.7326367490000001</v>
      </c>
      <c r="AN14" s="161">
        <v>2.4855192879999999</v>
      </c>
      <c r="AO14" s="161">
        <v>2.090107326</v>
      </c>
      <c r="AP14" s="161">
        <v>4.3393221610000001</v>
      </c>
      <c r="AQ14" s="161">
        <v>2.1080034639999998</v>
      </c>
      <c r="AR14" s="161">
        <v>2.0954366950000001</v>
      </c>
      <c r="AS14" s="161">
        <v>3.4125161209999999</v>
      </c>
      <c r="AT14" s="162">
        <v>3.6051112870000002</v>
      </c>
      <c r="AU14" s="435">
        <v>3.6353917610000002</v>
      </c>
      <c r="AV14" s="161">
        <v>2.118255794</v>
      </c>
      <c r="AW14" s="161">
        <v>2.071082831</v>
      </c>
      <c r="AX14" s="161">
        <v>2.1808312509999999</v>
      </c>
      <c r="AY14" s="161">
        <v>2.0239296750000002</v>
      </c>
      <c r="AZ14" s="161">
        <v>2.7412000029999999</v>
      </c>
      <c r="BA14" s="161">
        <v>2.3359177249999998</v>
      </c>
      <c r="BB14" s="161">
        <v>2.503146385</v>
      </c>
      <c r="BC14" s="161">
        <v>2.1390521910000002</v>
      </c>
      <c r="BD14" s="161">
        <v>1.9245553040000001</v>
      </c>
      <c r="BE14" s="161">
        <v>2.0768561810000001</v>
      </c>
      <c r="BF14" s="161">
        <v>1.974746248</v>
      </c>
      <c r="BG14" s="161">
        <v>2.3590454909999998</v>
      </c>
      <c r="BH14" s="161">
        <v>2.0638401649999998</v>
      </c>
      <c r="BI14" s="161">
        <v>3.3831770419999998</v>
      </c>
      <c r="BJ14" s="161">
        <v>2.1278757590000001</v>
      </c>
      <c r="BK14" s="164">
        <v>2.035819998</v>
      </c>
      <c r="BL14" s="163">
        <v>2.1219504910000002</v>
      </c>
      <c r="BM14" s="161">
        <v>2.1116683040000002</v>
      </c>
      <c r="BN14" s="161">
        <v>1.848332624</v>
      </c>
      <c r="BO14" s="161">
        <v>2.5654069769999999</v>
      </c>
      <c r="BP14" s="161">
        <v>2.1386318700000002</v>
      </c>
      <c r="BQ14" s="161">
        <v>2.4624652490000001</v>
      </c>
      <c r="BR14" s="161">
        <v>2.035773394</v>
      </c>
      <c r="BS14" s="161">
        <v>2.288501406</v>
      </c>
      <c r="BT14" s="161">
        <v>2.1690115510000001</v>
      </c>
      <c r="BU14" s="161">
        <v>1.938226081</v>
      </c>
      <c r="BV14" s="161">
        <v>2.1399739329999998</v>
      </c>
      <c r="BW14" s="161">
        <v>2.0437388190000001</v>
      </c>
      <c r="BX14" s="161">
        <v>2.0916496339999999</v>
      </c>
      <c r="BY14" s="161">
        <v>2.911134584</v>
      </c>
      <c r="BZ14" s="161">
        <v>3.596017523</v>
      </c>
      <c r="CA14" s="161">
        <v>2.075786221</v>
      </c>
      <c r="CB14" s="161">
        <v>2.155395076</v>
      </c>
      <c r="CC14" s="161">
        <v>3.0313199329999998</v>
      </c>
      <c r="CD14" s="161">
        <v>3.004360412</v>
      </c>
      <c r="CE14" s="161">
        <v>3.2283914760000001</v>
      </c>
      <c r="CF14" s="161">
        <v>2.1062831590000002</v>
      </c>
      <c r="CG14" s="161">
        <v>2.1052006109999999</v>
      </c>
      <c r="CH14" s="161">
        <v>2.0347297850000001</v>
      </c>
      <c r="CI14" s="161">
        <v>2.056870092</v>
      </c>
      <c r="CJ14" s="161">
        <v>2.1003379230000001</v>
      </c>
      <c r="CK14" s="161">
        <v>2.2573101200000001</v>
      </c>
      <c r="CL14" s="161">
        <v>2.4678791599999998</v>
      </c>
      <c r="CM14" s="164">
        <v>2.0162613729999999</v>
      </c>
    </row>
    <row r="15" spans="1:92" ht="12.95" customHeight="1" x14ac:dyDescent="0.15">
      <c r="A15" s="132" t="s">
        <v>90</v>
      </c>
      <c r="B15" s="416" t="s">
        <v>123</v>
      </c>
      <c r="C15" s="420" t="s">
        <v>143</v>
      </c>
      <c r="D15" s="134">
        <v>2</v>
      </c>
      <c r="E15" s="135"/>
      <c r="F15" s="426"/>
      <c r="G15" s="138"/>
      <c r="H15" s="136"/>
      <c r="I15" s="136"/>
      <c r="J15" s="136"/>
      <c r="K15" s="137">
        <v>2</v>
      </c>
      <c r="L15" s="136">
        <v>2</v>
      </c>
      <c r="M15" s="136">
        <v>3</v>
      </c>
      <c r="N15" s="136">
        <v>3</v>
      </c>
      <c r="O15" s="136">
        <v>1</v>
      </c>
      <c r="P15" s="136">
        <v>1</v>
      </c>
      <c r="Q15" s="136">
        <v>1</v>
      </c>
      <c r="R15" s="137">
        <v>1</v>
      </c>
      <c r="S15" s="137">
        <v>1</v>
      </c>
      <c r="T15" s="137">
        <v>1</v>
      </c>
      <c r="U15" s="153">
        <v>2</v>
      </c>
      <c r="V15" s="134">
        <v>1</v>
      </c>
      <c r="W15" s="136">
        <v>2</v>
      </c>
      <c r="X15" s="136">
        <v>1</v>
      </c>
      <c r="Y15" s="136">
        <v>1</v>
      </c>
      <c r="Z15" s="136">
        <v>1</v>
      </c>
      <c r="AA15" s="136">
        <v>1</v>
      </c>
      <c r="AB15" s="137">
        <v>1</v>
      </c>
      <c r="AC15" s="137"/>
      <c r="AD15" s="136"/>
      <c r="AE15" s="136">
        <v>1</v>
      </c>
      <c r="AF15" s="136"/>
      <c r="AG15" s="141">
        <v>1</v>
      </c>
      <c r="AH15" s="140">
        <v>4</v>
      </c>
      <c r="AI15" s="135">
        <v>4</v>
      </c>
      <c r="AJ15" s="135">
        <v>4</v>
      </c>
      <c r="AK15" s="135">
        <v>4</v>
      </c>
      <c r="AL15" s="135">
        <v>4</v>
      </c>
      <c r="AM15" s="135">
        <v>4</v>
      </c>
      <c r="AN15" s="135"/>
      <c r="AO15" s="135">
        <v>4</v>
      </c>
      <c r="AP15" s="135"/>
      <c r="AQ15" s="135"/>
      <c r="AR15" s="135">
        <v>1</v>
      </c>
      <c r="AS15" s="135">
        <v>3</v>
      </c>
      <c r="AT15" s="139">
        <v>3</v>
      </c>
      <c r="AU15" s="434">
        <v>3</v>
      </c>
      <c r="AV15" s="135">
        <v>1</v>
      </c>
      <c r="AW15" s="135"/>
      <c r="AX15" s="135">
        <v>1</v>
      </c>
      <c r="AY15" s="135">
        <v>1</v>
      </c>
      <c r="AZ15" s="135"/>
      <c r="BA15" s="135">
        <v>1</v>
      </c>
      <c r="BB15" s="135">
        <v>2</v>
      </c>
      <c r="BC15" s="135">
        <v>1</v>
      </c>
      <c r="BD15" s="135">
        <v>1</v>
      </c>
      <c r="BE15" s="135">
        <v>1</v>
      </c>
      <c r="BF15" s="135">
        <v>2</v>
      </c>
      <c r="BG15" s="135">
        <v>3</v>
      </c>
      <c r="BH15" s="135"/>
      <c r="BI15" s="135">
        <v>1</v>
      </c>
      <c r="BJ15" s="135">
        <v>5</v>
      </c>
      <c r="BK15" s="141">
        <v>5</v>
      </c>
      <c r="BL15" s="140">
        <v>4</v>
      </c>
      <c r="BM15" s="135">
        <v>3</v>
      </c>
      <c r="BN15" s="135">
        <v>10</v>
      </c>
      <c r="BO15" s="135">
        <v>10</v>
      </c>
      <c r="BP15" s="135">
        <v>8</v>
      </c>
      <c r="BQ15" s="135">
        <v>8</v>
      </c>
      <c r="BR15" s="135">
        <v>9</v>
      </c>
      <c r="BS15" s="135">
        <v>9</v>
      </c>
      <c r="BT15" s="135">
        <v>12</v>
      </c>
      <c r="BU15" s="135">
        <v>12</v>
      </c>
      <c r="BV15" s="135">
        <v>10</v>
      </c>
      <c r="BW15" s="135">
        <v>10</v>
      </c>
      <c r="BX15" s="135">
        <v>11</v>
      </c>
      <c r="BY15" s="135">
        <v>11</v>
      </c>
      <c r="BZ15" s="135">
        <v>2</v>
      </c>
      <c r="CA15" s="135">
        <v>10</v>
      </c>
      <c r="CB15" s="135">
        <v>10</v>
      </c>
      <c r="CC15" s="135">
        <v>5</v>
      </c>
      <c r="CD15" s="135">
        <v>19</v>
      </c>
      <c r="CE15" s="135">
        <v>19</v>
      </c>
      <c r="CF15" s="135">
        <v>19</v>
      </c>
      <c r="CG15" s="135">
        <v>5</v>
      </c>
      <c r="CH15" s="135">
        <v>3</v>
      </c>
      <c r="CI15" s="135">
        <v>3</v>
      </c>
      <c r="CJ15" s="135">
        <v>2</v>
      </c>
      <c r="CK15" s="135">
        <v>4</v>
      </c>
      <c r="CL15" s="135">
        <v>4</v>
      </c>
      <c r="CM15" s="141">
        <v>2</v>
      </c>
    </row>
    <row r="16" spans="1:92" ht="12.95" customHeight="1" x14ac:dyDescent="0.15">
      <c r="A16" s="131"/>
      <c r="B16" s="415" t="s">
        <v>124</v>
      </c>
      <c r="C16" s="421" t="s">
        <v>143</v>
      </c>
      <c r="D16" s="142">
        <v>3.9</v>
      </c>
      <c r="E16" s="143"/>
      <c r="F16" s="427"/>
      <c r="G16" s="146"/>
      <c r="H16" s="144"/>
      <c r="I16" s="144"/>
      <c r="J16" s="144"/>
      <c r="K16" s="145">
        <v>6.3</v>
      </c>
      <c r="L16" s="144">
        <v>6.3</v>
      </c>
      <c r="M16" s="144">
        <v>5.3</v>
      </c>
      <c r="N16" s="144">
        <v>5.3</v>
      </c>
      <c r="O16" s="144">
        <v>2.1</v>
      </c>
      <c r="P16" s="144">
        <v>2.1</v>
      </c>
      <c r="Q16" s="144">
        <v>4.5</v>
      </c>
      <c r="R16" s="145">
        <v>4.5</v>
      </c>
      <c r="S16" s="145">
        <v>1</v>
      </c>
      <c r="T16" s="145">
        <v>0.64285714299999996</v>
      </c>
      <c r="U16" s="151">
        <v>4.8071428569999997</v>
      </c>
      <c r="V16" s="142">
        <v>0.88</v>
      </c>
      <c r="W16" s="144">
        <v>0.72444444399999997</v>
      </c>
      <c r="X16" s="144">
        <v>5.1555555560000004</v>
      </c>
      <c r="Y16" s="144">
        <v>4.4000000000000004</v>
      </c>
      <c r="Z16" s="144">
        <v>0.9</v>
      </c>
      <c r="AA16" s="144">
        <v>3.2</v>
      </c>
      <c r="AB16" s="145">
        <v>1.2</v>
      </c>
      <c r="AC16" s="145"/>
      <c r="AD16" s="144"/>
      <c r="AE16" s="144">
        <v>2.5</v>
      </c>
      <c r="AF16" s="144"/>
      <c r="AG16" s="149">
        <v>2.25</v>
      </c>
      <c r="AH16" s="148">
        <v>4.18</v>
      </c>
      <c r="AI16" s="143">
        <v>4.18</v>
      </c>
      <c r="AJ16" s="143">
        <v>4.18</v>
      </c>
      <c r="AK16" s="143">
        <v>1.2</v>
      </c>
      <c r="AL16" s="143">
        <v>1.2</v>
      </c>
      <c r="AM16" s="143">
        <v>1.2</v>
      </c>
      <c r="AN16" s="143"/>
      <c r="AO16" s="143">
        <v>1.79</v>
      </c>
      <c r="AP16" s="143"/>
      <c r="AQ16" s="143"/>
      <c r="AR16" s="143">
        <v>3.6</v>
      </c>
      <c r="AS16" s="143">
        <v>0.72</v>
      </c>
      <c r="AT16" s="147">
        <v>0.72</v>
      </c>
      <c r="AU16" s="150">
        <v>1.02</v>
      </c>
      <c r="AV16" s="143">
        <v>0.72</v>
      </c>
      <c r="AW16" s="143"/>
      <c r="AX16" s="143">
        <v>0.36</v>
      </c>
      <c r="AY16" s="143">
        <v>0.9</v>
      </c>
      <c r="AZ16" s="143"/>
      <c r="BA16" s="143">
        <v>0.2</v>
      </c>
      <c r="BB16" s="143">
        <v>1</v>
      </c>
      <c r="BC16" s="143">
        <v>0.75</v>
      </c>
      <c r="BD16" s="143">
        <v>0.75</v>
      </c>
      <c r="BE16" s="143">
        <v>0.2</v>
      </c>
      <c r="BF16" s="143">
        <v>0.6</v>
      </c>
      <c r="BG16" s="143">
        <v>0.54</v>
      </c>
      <c r="BH16" s="143"/>
      <c r="BI16" s="143">
        <v>0.25</v>
      </c>
      <c r="BJ16" s="143">
        <v>2.99</v>
      </c>
      <c r="BK16" s="149">
        <v>2.99</v>
      </c>
      <c r="BL16" s="148">
        <v>1.46</v>
      </c>
      <c r="BM16" s="143">
        <v>1.175</v>
      </c>
      <c r="BN16" s="143">
        <v>2.67</v>
      </c>
      <c r="BO16" s="143">
        <v>2.67</v>
      </c>
      <c r="BP16" s="143">
        <v>1.99</v>
      </c>
      <c r="BQ16" s="143">
        <v>1.99</v>
      </c>
      <c r="BR16" s="143">
        <v>3.56</v>
      </c>
      <c r="BS16" s="143">
        <v>3.56</v>
      </c>
      <c r="BT16" s="143">
        <v>4.1500000000000004</v>
      </c>
      <c r="BU16" s="143">
        <v>4.1500000000000004</v>
      </c>
      <c r="BV16" s="143">
        <v>4.2</v>
      </c>
      <c r="BW16" s="143">
        <v>4.2</v>
      </c>
      <c r="BX16" s="143">
        <v>5.93</v>
      </c>
      <c r="BY16" s="143">
        <v>5.93</v>
      </c>
      <c r="BZ16" s="143">
        <v>1.8</v>
      </c>
      <c r="CA16" s="143">
        <v>4.5999999999999996</v>
      </c>
      <c r="CB16" s="143">
        <v>4.5999999999999996</v>
      </c>
      <c r="CC16" s="143">
        <v>2.1</v>
      </c>
      <c r="CD16" s="143">
        <v>3.03</v>
      </c>
      <c r="CE16" s="143">
        <v>3.03</v>
      </c>
      <c r="CF16" s="143">
        <v>3.03</v>
      </c>
      <c r="CG16" s="143">
        <v>2.4500000000000002</v>
      </c>
      <c r="CH16" s="143">
        <v>2.3727272730000002</v>
      </c>
      <c r="CI16" s="143">
        <v>4.5772727270000004</v>
      </c>
      <c r="CJ16" s="143">
        <v>4.5999999999999996</v>
      </c>
      <c r="CK16" s="143">
        <v>4</v>
      </c>
      <c r="CL16" s="143">
        <v>1.5</v>
      </c>
      <c r="CM16" s="149">
        <v>1</v>
      </c>
    </row>
    <row r="17" spans="1:95" ht="12.95" customHeight="1" x14ac:dyDescent="0.15">
      <c r="A17" s="131"/>
      <c r="B17" s="415" t="s">
        <v>125</v>
      </c>
      <c r="C17" s="421" t="s">
        <v>143</v>
      </c>
      <c r="D17" s="429">
        <v>1</v>
      </c>
      <c r="E17" s="145"/>
      <c r="F17" s="427">
        <v>1</v>
      </c>
      <c r="G17" s="146">
        <v>1</v>
      </c>
      <c r="H17" s="144"/>
      <c r="I17" s="144"/>
      <c r="J17" s="144">
        <v>1</v>
      </c>
      <c r="K17" s="145">
        <v>1</v>
      </c>
      <c r="L17" s="144">
        <v>1</v>
      </c>
      <c r="M17" s="144">
        <v>2</v>
      </c>
      <c r="N17" s="144">
        <v>2</v>
      </c>
      <c r="O17" s="144">
        <v>1</v>
      </c>
      <c r="P17" s="144">
        <v>1</v>
      </c>
      <c r="Q17" s="144"/>
      <c r="R17" s="145"/>
      <c r="S17" s="145">
        <v>3</v>
      </c>
      <c r="T17" s="145">
        <v>1</v>
      </c>
      <c r="U17" s="151"/>
      <c r="V17" s="142">
        <v>1</v>
      </c>
      <c r="W17" s="144"/>
      <c r="X17" s="144">
        <v>1</v>
      </c>
      <c r="Y17" s="144">
        <v>2</v>
      </c>
      <c r="Z17" s="144">
        <v>2</v>
      </c>
      <c r="AA17" s="144">
        <v>2</v>
      </c>
      <c r="AB17" s="145">
        <v>2</v>
      </c>
      <c r="AC17" s="145">
        <v>2</v>
      </c>
      <c r="AD17" s="144">
        <v>1</v>
      </c>
      <c r="AE17" s="144"/>
      <c r="AF17" s="144">
        <v>1</v>
      </c>
      <c r="AG17" s="152"/>
      <c r="AH17" s="146">
        <v>3</v>
      </c>
      <c r="AI17" s="144">
        <v>3</v>
      </c>
      <c r="AJ17" s="144">
        <v>3</v>
      </c>
      <c r="AK17" s="144">
        <v>3</v>
      </c>
      <c r="AL17" s="144">
        <v>3</v>
      </c>
      <c r="AM17" s="144">
        <v>3</v>
      </c>
      <c r="AN17" s="144">
        <v>1</v>
      </c>
      <c r="AO17" s="144">
        <v>1</v>
      </c>
      <c r="AP17" s="144">
        <v>1</v>
      </c>
      <c r="AQ17" s="144"/>
      <c r="AR17" s="144"/>
      <c r="AS17" s="144">
        <v>2</v>
      </c>
      <c r="AT17" s="151">
        <v>2</v>
      </c>
      <c r="AU17" s="142"/>
      <c r="AV17" s="144"/>
      <c r="AW17" s="144"/>
      <c r="AX17" s="144"/>
      <c r="AY17" s="144">
        <v>2</v>
      </c>
      <c r="AZ17" s="144">
        <v>1</v>
      </c>
      <c r="BA17" s="144"/>
      <c r="BB17" s="144"/>
      <c r="BC17" s="144">
        <v>3</v>
      </c>
      <c r="BD17" s="144">
        <v>3</v>
      </c>
      <c r="BE17" s="144">
        <v>1</v>
      </c>
      <c r="BF17" s="144"/>
      <c r="BG17" s="144"/>
      <c r="BH17" s="144">
        <v>1</v>
      </c>
      <c r="BI17" s="144">
        <v>2</v>
      </c>
      <c r="BJ17" s="144">
        <v>1</v>
      </c>
      <c r="BK17" s="152">
        <v>1</v>
      </c>
      <c r="BL17" s="146">
        <v>1</v>
      </c>
      <c r="BM17" s="144">
        <v>2</v>
      </c>
      <c r="BN17" s="144">
        <v>2</v>
      </c>
      <c r="BO17" s="144">
        <v>2</v>
      </c>
      <c r="BP17" s="144">
        <v>3</v>
      </c>
      <c r="BQ17" s="144">
        <v>3</v>
      </c>
      <c r="BR17" s="144">
        <v>4</v>
      </c>
      <c r="BS17" s="144">
        <v>4</v>
      </c>
      <c r="BT17" s="144">
        <v>3</v>
      </c>
      <c r="BU17" s="144">
        <v>3</v>
      </c>
      <c r="BV17" s="144">
        <v>1</v>
      </c>
      <c r="BW17" s="144">
        <v>1</v>
      </c>
      <c r="BX17" s="144">
        <v>1</v>
      </c>
      <c r="BY17" s="144">
        <v>1</v>
      </c>
      <c r="BZ17" s="144"/>
      <c r="CA17" s="144">
        <v>6</v>
      </c>
      <c r="CB17" s="144">
        <v>6</v>
      </c>
      <c r="CC17" s="144">
        <v>1</v>
      </c>
      <c r="CD17" s="144">
        <v>7</v>
      </c>
      <c r="CE17" s="144">
        <v>7</v>
      </c>
      <c r="CF17" s="144">
        <v>7</v>
      </c>
      <c r="CG17" s="144">
        <v>1</v>
      </c>
      <c r="CH17" s="144">
        <v>1</v>
      </c>
      <c r="CI17" s="144"/>
      <c r="CJ17" s="144">
        <v>1</v>
      </c>
      <c r="CK17" s="144">
        <v>2</v>
      </c>
      <c r="CL17" s="144">
        <v>1</v>
      </c>
      <c r="CM17" s="152"/>
    </row>
    <row r="18" spans="1:95" ht="12.95" customHeight="1" x14ac:dyDescent="0.15">
      <c r="A18" s="131"/>
      <c r="B18" s="415" t="s">
        <v>126</v>
      </c>
      <c r="C18" s="421" t="s">
        <v>143</v>
      </c>
      <c r="D18" s="142">
        <v>2</v>
      </c>
      <c r="E18" s="143"/>
      <c r="F18" s="427">
        <v>6</v>
      </c>
      <c r="G18" s="146">
        <v>12</v>
      </c>
      <c r="H18" s="144"/>
      <c r="I18" s="144"/>
      <c r="J18" s="144">
        <v>4</v>
      </c>
      <c r="K18" s="145">
        <v>8</v>
      </c>
      <c r="L18" s="144">
        <v>8</v>
      </c>
      <c r="M18" s="144">
        <v>12</v>
      </c>
      <c r="N18" s="144">
        <v>12</v>
      </c>
      <c r="O18" s="144">
        <v>3</v>
      </c>
      <c r="P18" s="144">
        <v>3</v>
      </c>
      <c r="Q18" s="144"/>
      <c r="R18" s="145"/>
      <c r="S18" s="145">
        <v>15</v>
      </c>
      <c r="T18" s="145">
        <v>5</v>
      </c>
      <c r="U18" s="151"/>
      <c r="V18" s="142">
        <v>17.5</v>
      </c>
      <c r="W18" s="144"/>
      <c r="X18" s="144">
        <v>10</v>
      </c>
      <c r="Y18" s="144">
        <v>8.125</v>
      </c>
      <c r="Z18" s="144">
        <v>42.375</v>
      </c>
      <c r="AA18" s="144">
        <v>14.227272729999999</v>
      </c>
      <c r="AB18" s="145">
        <v>27.272727270000001</v>
      </c>
      <c r="AC18" s="145">
        <v>14</v>
      </c>
      <c r="AD18" s="144">
        <v>31.5</v>
      </c>
      <c r="AE18" s="144"/>
      <c r="AF18" s="144">
        <v>7.5</v>
      </c>
      <c r="AG18" s="149"/>
      <c r="AH18" s="148">
        <v>37.5</v>
      </c>
      <c r="AI18" s="143">
        <v>37.5</v>
      </c>
      <c r="AJ18" s="143">
        <v>37.5</v>
      </c>
      <c r="AK18" s="143">
        <v>25</v>
      </c>
      <c r="AL18" s="143">
        <v>25</v>
      </c>
      <c r="AM18" s="143">
        <v>25</v>
      </c>
      <c r="AN18" s="143">
        <v>3.75</v>
      </c>
      <c r="AO18" s="143">
        <v>12</v>
      </c>
      <c r="AP18" s="143">
        <v>6</v>
      </c>
      <c r="AQ18" s="143"/>
      <c r="AR18" s="143"/>
      <c r="AS18" s="143">
        <v>44</v>
      </c>
      <c r="AT18" s="147">
        <v>44</v>
      </c>
      <c r="AU18" s="150"/>
      <c r="AV18" s="143"/>
      <c r="AW18" s="143"/>
      <c r="AX18" s="143"/>
      <c r="AY18" s="143">
        <v>4.5999999999999996</v>
      </c>
      <c r="AZ18" s="143">
        <v>14.4</v>
      </c>
      <c r="BA18" s="143"/>
      <c r="BB18" s="143"/>
      <c r="BC18" s="143">
        <v>9.6999999999999993</v>
      </c>
      <c r="BD18" s="143">
        <v>9.6999999999999993</v>
      </c>
      <c r="BE18" s="143">
        <v>3</v>
      </c>
      <c r="BF18" s="143"/>
      <c r="BG18" s="143"/>
      <c r="BH18" s="143">
        <v>15.75</v>
      </c>
      <c r="BI18" s="143">
        <v>6.75</v>
      </c>
      <c r="BJ18" s="143">
        <v>4.5</v>
      </c>
      <c r="BK18" s="149">
        <v>4.5</v>
      </c>
      <c r="BL18" s="148">
        <v>6</v>
      </c>
      <c r="BM18" s="143">
        <v>14</v>
      </c>
      <c r="BN18" s="143">
        <v>6.75</v>
      </c>
      <c r="BO18" s="143">
        <v>6.75</v>
      </c>
      <c r="BP18" s="143">
        <v>14</v>
      </c>
      <c r="BQ18" s="143">
        <v>14</v>
      </c>
      <c r="BR18" s="143">
        <v>13.6</v>
      </c>
      <c r="BS18" s="143">
        <v>13.6</v>
      </c>
      <c r="BT18" s="143">
        <v>35.5</v>
      </c>
      <c r="BU18" s="143">
        <v>35.5</v>
      </c>
      <c r="BV18" s="143">
        <v>10</v>
      </c>
      <c r="BW18" s="143">
        <v>35.5</v>
      </c>
      <c r="BX18" s="143">
        <v>0.5</v>
      </c>
      <c r="BY18" s="143">
        <v>0.5</v>
      </c>
      <c r="BZ18" s="143"/>
      <c r="CA18" s="143">
        <v>38.942857140000001</v>
      </c>
      <c r="CB18" s="143">
        <v>38.942857140000001</v>
      </c>
      <c r="CC18" s="143">
        <v>2.8571428569999999</v>
      </c>
      <c r="CD18" s="143">
        <v>27.4</v>
      </c>
      <c r="CE18" s="143">
        <v>27.4</v>
      </c>
      <c r="CF18" s="143">
        <v>27.4</v>
      </c>
      <c r="CG18" s="143">
        <v>2</v>
      </c>
      <c r="CH18" s="143">
        <v>0.6</v>
      </c>
      <c r="CI18" s="143"/>
      <c r="CJ18" s="143">
        <v>9</v>
      </c>
      <c r="CK18" s="143">
        <v>11</v>
      </c>
      <c r="CL18" s="143">
        <v>4</v>
      </c>
      <c r="CM18" s="149"/>
    </row>
    <row r="19" spans="1:95" ht="12.95" customHeight="1" x14ac:dyDescent="0.15">
      <c r="A19" s="131"/>
      <c r="B19" s="415" t="s">
        <v>94</v>
      </c>
      <c r="C19" s="421" t="s">
        <v>143</v>
      </c>
      <c r="D19" s="142"/>
      <c r="E19" s="143"/>
      <c r="F19" s="427"/>
      <c r="G19" s="146"/>
      <c r="H19" s="144"/>
      <c r="I19" s="144"/>
      <c r="J19" s="144"/>
      <c r="K19" s="145">
        <v>5.4</v>
      </c>
      <c r="L19" s="144">
        <v>5.4</v>
      </c>
      <c r="M19" s="144">
        <v>0.75</v>
      </c>
      <c r="N19" s="144">
        <v>0.75</v>
      </c>
      <c r="O19" s="144">
        <v>0.2</v>
      </c>
      <c r="P19" s="144">
        <v>0.2</v>
      </c>
      <c r="Q19" s="144"/>
      <c r="R19" s="145"/>
      <c r="S19" s="145">
        <v>0.6</v>
      </c>
      <c r="T19" s="145"/>
      <c r="U19" s="151"/>
      <c r="V19" s="142"/>
      <c r="W19" s="144"/>
      <c r="X19" s="144"/>
      <c r="Y19" s="144"/>
      <c r="Z19" s="144"/>
      <c r="AA19" s="144"/>
      <c r="AB19" s="145"/>
      <c r="AC19" s="145"/>
      <c r="AD19" s="144"/>
      <c r="AE19" s="144"/>
      <c r="AF19" s="144"/>
      <c r="AG19" s="149"/>
      <c r="AH19" s="148">
        <v>0.56000000000000005</v>
      </c>
      <c r="AI19" s="143">
        <v>0.56000000000000005</v>
      </c>
      <c r="AJ19" s="143">
        <v>0.56000000000000005</v>
      </c>
      <c r="AK19" s="143">
        <v>0.63</v>
      </c>
      <c r="AL19" s="143">
        <v>0.63</v>
      </c>
      <c r="AM19" s="143">
        <v>0.63</v>
      </c>
      <c r="AN19" s="143">
        <v>0.05</v>
      </c>
      <c r="AO19" s="143">
        <v>0.75</v>
      </c>
      <c r="AP19" s="143"/>
      <c r="AQ19" s="143">
        <v>2.08</v>
      </c>
      <c r="AR19" s="143">
        <v>0.57999999999999996</v>
      </c>
      <c r="AS19" s="143">
        <v>0.59499999999999997</v>
      </c>
      <c r="AT19" s="147">
        <v>0.59499999999999997</v>
      </c>
      <c r="AU19" s="150"/>
      <c r="AV19" s="143"/>
      <c r="AW19" s="143"/>
      <c r="AX19" s="143">
        <v>0.06</v>
      </c>
      <c r="AY19" s="143"/>
      <c r="AZ19" s="143"/>
      <c r="BA19" s="143"/>
      <c r="BB19" s="143"/>
      <c r="BC19" s="143">
        <v>6.3</v>
      </c>
      <c r="BD19" s="143">
        <v>6.3</v>
      </c>
      <c r="BE19" s="143"/>
      <c r="BF19" s="143"/>
      <c r="BG19" s="143"/>
      <c r="BH19" s="143"/>
      <c r="BI19" s="143"/>
      <c r="BJ19" s="143"/>
      <c r="BK19" s="149"/>
      <c r="BL19" s="148"/>
      <c r="BM19" s="143"/>
      <c r="BN19" s="143">
        <v>0.2</v>
      </c>
      <c r="BO19" s="143">
        <v>0.2</v>
      </c>
      <c r="BP19" s="143"/>
      <c r="BQ19" s="143"/>
      <c r="BR19" s="143">
        <v>0.24</v>
      </c>
      <c r="BS19" s="143">
        <v>0.24</v>
      </c>
      <c r="BT19" s="143"/>
      <c r="BU19" s="143"/>
      <c r="BV19" s="143"/>
      <c r="BW19" s="143"/>
      <c r="BX19" s="143">
        <v>0.3</v>
      </c>
      <c r="BY19" s="143">
        <v>0.3</v>
      </c>
      <c r="BZ19" s="143">
        <v>3.3</v>
      </c>
      <c r="CA19" s="143"/>
      <c r="CB19" s="143"/>
      <c r="CC19" s="143"/>
      <c r="CD19" s="143"/>
      <c r="CE19" s="143"/>
      <c r="CF19" s="143"/>
      <c r="CG19" s="143"/>
      <c r="CH19" s="143"/>
      <c r="CI19" s="143">
        <v>0.4</v>
      </c>
      <c r="CJ19" s="143"/>
      <c r="CK19" s="143"/>
      <c r="CL19" s="143"/>
      <c r="CM19" s="149"/>
    </row>
    <row r="20" spans="1:95" ht="12.95" customHeight="1" x14ac:dyDescent="0.15">
      <c r="A20" s="131"/>
      <c r="B20" s="417" t="s">
        <v>73</v>
      </c>
      <c r="C20" s="422" t="s">
        <v>143</v>
      </c>
      <c r="D20" s="154"/>
      <c r="E20" s="155"/>
      <c r="F20" s="428"/>
      <c r="G20" s="157"/>
      <c r="H20" s="156"/>
      <c r="I20" s="156"/>
      <c r="J20" s="156"/>
      <c r="K20" s="155"/>
      <c r="L20" s="156"/>
      <c r="M20" s="156"/>
      <c r="N20" s="156"/>
      <c r="O20" s="156"/>
      <c r="P20" s="156"/>
      <c r="Q20" s="156"/>
      <c r="R20" s="155"/>
      <c r="S20" s="155"/>
      <c r="T20" s="155"/>
      <c r="U20" s="158"/>
      <c r="V20" s="160"/>
      <c r="W20" s="156"/>
      <c r="X20" s="156"/>
      <c r="Y20" s="156"/>
      <c r="Z20" s="156"/>
      <c r="AA20" s="156"/>
      <c r="AB20" s="155"/>
      <c r="AC20" s="155"/>
      <c r="AD20" s="156"/>
      <c r="AE20" s="156"/>
      <c r="AF20" s="156"/>
      <c r="AG20" s="159"/>
      <c r="AH20" s="157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8"/>
      <c r="AU20" s="160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9"/>
      <c r="BL20" s="157"/>
      <c r="BM20" s="156"/>
      <c r="BN20" s="156"/>
      <c r="BO20" s="156"/>
      <c r="BP20" s="156"/>
      <c r="BQ20" s="156"/>
      <c r="BR20" s="156"/>
      <c r="BS20" s="156"/>
      <c r="BT20" s="156"/>
      <c r="BU20" s="156"/>
      <c r="BV20" s="156"/>
      <c r="BW20" s="156"/>
      <c r="BX20" s="156"/>
      <c r="BY20" s="156"/>
      <c r="BZ20" s="156"/>
      <c r="CA20" s="156"/>
      <c r="CB20" s="156"/>
      <c r="CC20" s="156"/>
      <c r="CD20" s="156"/>
      <c r="CE20" s="156"/>
      <c r="CF20" s="156"/>
      <c r="CG20" s="156"/>
      <c r="CH20" s="156"/>
      <c r="CI20" s="156"/>
      <c r="CJ20" s="156"/>
      <c r="CK20" s="156"/>
      <c r="CL20" s="156"/>
      <c r="CM20" s="159"/>
    </row>
    <row r="21" spans="1:95" ht="12.95" customHeight="1" x14ac:dyDescent="0.15">
      <c r="A21" s="132" t="s">
        <v>92</v>
      </c>
      <c r="B21" s="416" t="s">
        <v>127</v>
      </c>
      <c r="C21" s="420" t="s">
        <v>143</v>
      </c>
      <c r="D21" s="134"/>
      <c r="E21" s="135"/>
      <c r="F21" s="426"/>
      <c r="G21" s="138"/>
      <c r="H21" s="136"/>
      <c r="I21" s="136"/>
      <c r="J21" s="136"/>
      <c r="K21" s="137"/>
      <c r="L21" s="136"/>
      <c r="M21" s="136"/>
      <c r="N21" s="136"/>
      <c r="O21" s="136"/>
      <c r="P21" s="136"/>
      <c r="Q21" s="136"/>
      <c r="R21" s="137"/>
      <c r="S21" s="137"/>
      <c r="T21" s="137"/>
      <c r="U21" s="153"/>
      <c r="V21" s="134"/>
      <c r="W21" s="136"/>
      <c r="X21" s="136"/>
      <c r="Y21" s="136"/>
      <c r="Z21" s="136"/>
      <c r="AA21" s="136"/>
      <c r="AB21" s="137"/>
      <c r="AC21" s="137"/>
      <c r="AD21" s="136"/>
      <c r="AE21" s="136"/>
      <c r="AF21" s="136"/>
      <c r="AG21" s="141"/>
      <c r="AH21" s="140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9"/>
      <c r="AU21" s="434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41"/>
      <c r="BL21" s="140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135"/>
      <c r="CA21" s="135"/>
      <c r="CB21" s="135"/>
      <c r="CC21" s="135"/>
      <c r="CD21" s="135"/>
      <c r="CE21" s="135"/>
      <c r="CF21" s="135"/>
      <c r="CG21" s="135"/>
      <c r="CH21" s="135"/>
      <c r="CI21" s="135"/>
      <c r="CJ21" s="135"/>
      <c r="CK21" s="135"/>
      <c r="CL21" s="135"/>
      <c r="CM21" s="141"/>
    </row>
    <row r="22" spans="1:95" ht="12.95" customHeight="1" x14ac:dyDescent="0.15">
      <c r="A22" s="133"/>
      <c r="B22" s="417" t="s">
        <v>128</v>
      </c>
      <c r="C22" s="422" t="s">
        <v>235</v>
      </c>
      <c r="D22" s="160"/>
      <c r="E22" s="161"/>
      <c r="F22" s="428"/>
      <c r="G22" s="157"/>
      <c r="H22" s="156"/>
      <c r="I22" s="156"/>
      <c r="J22" s="156"/>
      <c r="K22" s="155"/>
      <c r="L22" s="156"/>
      <c r="M22" s="156"/>
      <c r="N22" s="156"/>
      <c r="O22" s="156"/>
      <c r="P22" s="156"/>
      <c r="Q22" s="156"/>
      <c r="R22" s="155"/>
      <c r="S22" s="155"/>
      <c r="T22" s="155"/>
      <c r="U22" s="158"/>
      <c r="V22" s="160"/>
      <c r="W22" s="156"/>
      <c r="X22" s="156"/>
      <c r="Y22" s="156"/>
      <c r="Z22" s="156"/>
      <c r="AA22" s="156"/>
      <c r="AB22" s="155"/>
      <c r="AC22" s="155"/>
      <c r="AD22" s="156"/>
      <c r="AE22" s="156"/>
      <c r="AF22" s="156"/>
      <c r="AG22" s="164"/>
      <c r="AH22" s="163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2"/>
      <c r="AU22" s="435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4"/>
      <c r="BL22" s="163"/>
      <c r="BM22" s="161"/>
      <c r="BN22" s="161"/>
      <c r="BO22" s="161"/>
      <c r="BP22" s="161"/>
      <c r="BQ22" s="161"/>
      <c r="BR22" s="161"/>
      <c r="BS22" s="161"/>
      <c r="BT22" s="161"/>
      <c r="BU22" s="161"/>
      <c r="BV22" s="161"/>
      <c r="BW22" s="161"/>
      <c r="BX22" s="161"/>
      <c r="BY22" s="161"/>
      <c r="BZ22" s="161"/>
      <c r="CA22" s="161"/>
      <c r="CB22" s="161"/>
      <c r="CC22" s="161"/>
      <c r="CD22" s="161"/>
      <c r="CE22" s="161"/>
      <c r="CF22" s="161"/>
      <c r="CG22" s="161"/>
      <c r="CH22" s="161"/>
      <c r="CI22" s="161"/>
      <c r="CJ22" s="161"/>
      <c r="CK22" s="161"/>
      <c r="CL22" s="161"/>
      <c r="CM22" s="164"/>
    </row>
    <row r="23" spans="1:95" x14ac:dyDescent="0.15">
      <c r="AU23" s="436"/>
      <c r="AV23" s="410"/>
      <c r="AW23" s="410"/>
      <c r="AX23" s="410"/>
      <c r="AY23" s="410"/>
      <c r="AZ23" s="410"/>
      <c r="BA23" s="410"/>
      <c r="BB23" s="410"/>
      <c r="BC23" s="410"/>
      <c r="BD23" s="410"/>
      <c r="BE23" s="410"/>
      <c r="BF23" s="410"/>
      <c r="BG23" s="410"/>
      <c r="BH23" s="410"/>
      <c r="BI23" s="410"/>
      <c r="BJ23" s="410"/>
      <c r="BK23" s="410"/>
      <c r="BL23" s="436"/>
    </row>
    <row r="24" spans="1:95" ht="12.95" customHeight="1" x14ac:dyDescent="0.15">
      <c r="A24" s="172" t="s">
        <v>93</v>
      </c>
      <c r="B24" s="172" t="s">
        <v>77</v>
      </c>
      <c r="C24" s="418" t="s">
        <v>78</v>
      </c>
      <c r="D24" s="127" t="s">
        <v>79</v>
      </c>
      <c r="E24" s="127"/>
      <c r="F24" s="127"/>
      <c r="G24" s="423" t="s">
        <v>80</v>
      </c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430"/>
      <c r="V24" s="127" t="s">
        <v>81</v>
      </c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423" t="s">
        <v>82</v>
      </c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430"/>
      <c r="AU24" s="127" t="s">
        <v>83</v>
      </c>
      <c r="AV24" s="127"/>
      <c r="AW24" s="127"/>
      <c r="AX24" s="127"/>
      <c r="AY24" s="127"/>
      <c r="AZ24" s="127"/>
      <c r="BA24" s="127"/>
      <c r="BB24" s="127"/>
      <c r="BC24" s="127"/>
      <c r="BD24" s="127"/>
      <c r="BE24" s="127"/>
      <c r="BF24" s="127"/>
      <c r="BG24" s="127"/>
      <c r="BH24" s="127"/>
      <c r="BI24" s="127"/>
      <c r="BJ24" s="127"/>
      <c r="BK24" s="127"/>
      <c r="BL24" s="423" t="s">
        <v>84</v>
      </c>
      <c r="BM24" s="127"/>
      <c r="BN24" s="127"/>
      <c r="BO24" s="127"/>
      <c r="BP24" s="127"/>
      <c r="BQ24" s="127"/>
      <c r="BR24" s="127"/>
      <c r="BS24" s="127"/>
      <c r="BT24" s="127"/>
      <c r="BU24" s="127"/>
      <c r="BV24" s="127"/>
      <c r="BW24" s="127"/>
      <c r="BX24" s="127"/>
      <c r="BY24" s="127"/>
      <c r="BZ24" s="127"/>
      <c r="CA24" s="127"/>
      <c r="CB24" s="127"/>
      <c r="CC24" s="127"/>
      <c r="CD24" s="127"/>
      <c r="CE24" s="127"/>
      <c r="CF24" s="127"/>
      <c r="CG24" s="127"/>
      <c r="CH24" s="127"/>
      <c r="CI24" s="127"/>
      <c r="CJ24" s="127"/>
      <c r="CK24" s="127"/>
      <c r="CL24" s="127"/>
      <c r="CM24" s="127"/>
    </row>
    <row r="25" spans="1:95" ht="12.95" customHeight="1" x14ac:dyDescent="0.15">
      <c r="A25" s="173"/>
      <c r="B25" s="173"/>
      <c r="C25" s="419"/>
      <c r="D25" s="128" t="s">
        <v>85</v>
      </c>
      <c r="E25" s="128"/>
      <c r="F25" s="128"/>
      <c r="G25" s="424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9"/>
      <c r="U25" s="431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433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431"/>
      <c r="AU25" s="129" t="s">
        <v>86</v>
      </c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433" t="s">
        <v>87</v>
      </c>
      <c r="BM25" s="129"/>
      <c r="BN25" s="129"/>
      <c r="BO25" s="129"/>
      <c r="BP25" s="129"/>
      <c r="BQ25" s="129"/>
      <c r="BR25" s="129"/>
      <c r="BS25" s="129"/>
      <c r="BT25" s="129"/>
      <c r="BU25" s="129"/>
      <c r="BV25" s="129"/>
      <c r="BW25" s="129"/>
      <c r="BX25" s="129"/>
      <c r="BY25" s="129"/>
      <c r="BZ25" s="129"/>
      <c r="CA25" s="129"/>
      <c r="CB25" s="129"/>
      <c r="CC25" s="129"/>
      <c r="CD25" s="129"/>
      <c r="CE25" s="129"/>
      <c r="CF25" s="129"/>
      <c r="CG25" s="129"/>
      <c r="CH25" s="129"/>
      <c r="CI25" s="129"/>
      <c r="CJ25" s="129"/>
      <c r="CK25" s="129"/>
      <c r="CL25" s="129"/>
      <c r="CM25" s="129"/>
    </row>
    <row r="26" spans="1:95" ht="12.95" customHeight="1" x14ac:dyDescent="0.15">
      <c r="A26" s="173"/>
      <c r="B26" s="173"/>
      <c r="C26" s="419"/>
      <c r="D26" s="130" t="s">
        <v>58</v>
      </c>
      <c r="E26" s="130"/>
      <c r="F26" s="130"/>
      <c r="G26" s="425" t="s">
        <v>29</v>
      </c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432"/>
      <c r="V26" s="130" t="s">
        <v>58</v>
      </c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425" t="s">
        <v>29</v>
      </c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432"/>
      <c r="AU26" s="130" t="s">
        <v>29</v>
      </c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425" t="s">
        <v>59</v>
      </c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0"/>
      <c r="CE26" s="130"/>
      <c r="CF26" s="130"/>
      <c r="CG26" s="130"/>
      <c r="CH26" s="130"/>
      <c r="CI26" s="130"/>
      <c r="CJ26" s="130"/>
      <c r="CK26" s="130"/>
      <c r="CL26" s="130"/>
      <c r="CM26" s="130"/>
    </row>
    <row r="27" spans="1:95" ht="12.95" customHeight="1" x14ac:dyDescent="0.15">
      <c r="A27" s="174"/>
      <c r="B27" s="173"/>
      <c r="C27" s="419"/>
      <c r="D27" s="454">
        <v>22</v>
      </c>
      <c r="E27" s="454">
        <v>23</v>
      </c>
      <c r="F27" s="454">
        <v>24</v>
      </c>
      <c r="G27" s="454">
        <v>25</v>
      </c>
      <c r="H27" s="454">
        <v>26</v>
      </c>
      <c r="I27" s="454">
        <v>27</v>
      </c>
      <c r="J27" s="454">
        <v>28</v>
      </c>
      <c r="K27" s="454">
        <v>29</v>
      </c>
      <c r="L27" s="454">
        <v>30</v>
      </c>
      <c r="M27" s="454">
        <v>31</v>
      </c>
      <c r="N27" s="454">
        <v>32</v>
      </c>
      <c r="O27" s="454">
        <v>33</v>
      </c>
      <c r="P27" s="454">
        <v>34</v>
      </c>
      <c r="Q27" s="454">
        <v>35</v>
      </c>
      <c r="R27" s="454">
        <v>36</v>
      </c>
      <c r="S27" s="454">
        <v>37</v>
      </c>
      <c r="T27" s="454">
        <v>38</v>
      </c>
      <c r="U27" s="454">
        <v>39</v>
      </c>
      <c r="V27" s="454">
        <v>40</v>
      </c>
      <c r="W27" s="454">
        <v>41</v>
      </c>
      <c r="X27" s="454">
        <v>42</v>
      </c>
      <c r="Y27" s="454">
        <v>43</v>
      </c>
      <c r="Z27" s="454">
        <v>44</v>
      </c>
      <c r="AA27" s="454">
        <v>45</v>
      </c>
      <c r="AB27" s="454">
        <v>46</v>
      </c>
      <c r="AC27" s="454">
        <v>47</v>
      </c>
      <c r="AD27" s="454">
        <v>48</v>
      </c>
      <c r="AE27" s="454">
        <v>49</v>
      </c>
      <c r="AF27" s="454">
        <v>50</v>
      </c>
      <c r="AG27" s="454">
        <v>51</v>
      </c>
      <c r="AH27" s="454">
        <v>52</v>
      </c>
      <c r="AI27" s="454">
        <v>53</v>
      </c>
      <c r="AJ27" s="454">
        <v>54</v>
      </c>
      <c r="AK27" s="454">
        <v>55</v>
      </c>
      <c r="AL27" s="454">
        <v>56</v>
      </c>
      <c r="AM27" s="454">
        <v>57</v>
      </c>
      <c r="AN27" s="454">
        <v>58</v>
      </c>
      <c r="AO27" s="454">
        <v>59</v>
      </c>
      <c r="AP27" s="454">
        <v>60</v>
      </c>
      <c r="AQ27" s="454">
        <v>61</v>
      </c>
      <c r="AR27" s="454">
        <v>62</v>
      </c>
      <c r="AS27" s="454">
        <v>63</v>
      </c>
      <c r="AT27" s="454">
        <v>64</v>
      </c>
      <c r="AU27" s="454">
        <v>65</v>
      </c>
      <c r="AV27" s="454">
        <v>66</v>
      </c>
      <c r="AW27" s="454">
        <v>67</v>
      </c>
      <c r="AX27" s="454">
        <v>68</v>
      </c>
      <c r="AY27" s="454">
        <v>69</v>
      </c>
      <c r="AZ27" s="454">
        <v>70</v>
      </c>
      <c r="BA27" s="454">
        <v>71</v>
      </c>
      <c r="BB27" s="454">
        <v>72</v>
      </c>
      <c r="BC27" s="454">
        <v>73</v>
      </c>
      <c r="BD27" s="454">
        <v>74</v>
      </c>
      <c r="BE27" s="454">
        <v>75</v>
      </c>
      <c r="BF27" s="454">
        <v>76</v>
      </c>
      <c r="BG27" s="454">
        <v>77</v>
      </c>
      <c r="BH27" s="454">
        <v>78</v>
      </c>
      <c r="BI27" s="454">
        <v>79</v>
      </c>
      <c r="BJ27" s="454">
        <v>80</v>
      </c>
      <c r="BK27" s="454">
        <v>81</v>
      </c>
      <c r="BL27" s="454">
        <v>82</v>
      </c>
      <c r="BM27" s="454">
        <v>83</v>
      </c>
      <c r="BN27" s="454">
        <v>84</v>
      </c>
      <c r="BO27" s="454">
        <v>85</v>
      </c>
      <c r="BP27" s="454">
        <v>86</v>
      </c>
      <c r="BQ27" s="454">
        <v>87</v>
      </c>
      <c r="BR27" s="454">
        <v>88</v>
      </c>
      <c r="BS27" s="454">
        <v>89</v>
      </c>
      <c r="BT27" s="454">
        <v>90</v>
      </c>
      <c r="BU27" s="454">
        <v>91</v>
      </c>
      <c r="BV27" s="454">
        <v>92</v>
      </c>
      <c r="BW27" s="454">
        <v>93</v>
      </c>
      <c r="BX27" s="454">
        <v>94</v>
      </c>
      <c r="BY27" s="454">
        <v>95</v>
      </c>
      <c r="BZ27" s="454">
        <v>96</v>
      </c>
      <c r="CA27" s="454">
        <v>97</v>
      </c>
      <c r="CB27" s="454">
        <v>98</v>
      </c>
      <c r="CC27" s="454">
        <v>99</v>
      </c>
      <c r="CD27" s="454">
        <v>100</v>
      </c>
      <c r="CE27" s="454">
        <v>101</v>
      </c>
      <c r="CF27" s="454">
        <v>102</v>
      </c>
      <c r="CG27" s="454">
        <v>103</v>
      </c>
      <c r="CH27" s="454">
        <v>104</v>
      </c>
      <c r="CI27" s="454">
        <v>105</v>
      </c>
      <c r="CJ27" s="454">
        <v>106</v>
      </c>
      <c r="CK27" s="454">
        <v>107</v>
      </c>
      <c r="CL27" s="454">
        <v>108</v>
      </c>
      <c r="CM27" s="454">
        <v>109</v>
      </c>
      <c r="CN27" s="67" t="s">
        <v>236</v>
      </c>
      <c r="CO27" s="67" t="s">
        <v>289</v>
      </c>
      <c r="CP27" s="67" t="s">
        <v>237</v>
      </c>
      <c r="CQ27" s="67" t="s">
        <v>238</v>
      </c>
    </row>
    <row r="28" spans="1:95" ht="12.75" customHeight="1" x14ac:dyDescent="0.15">
      <c r="A28" s="132" t="s">
        <v>88</v>
      </c>
      <c r="B28" s="416" t="s">
        <v>117</v>
      </c>
      <c r="C28" s="420" t="s">
        <v>129</v>
      </c>
      <c r="D28" s="134">
        <v>1.05</v>
      </c>
      <c r="E28" s="135">
        <v>0.56999999999999995</v>
      </c>
      <c r="F28" s="426">
        <v>2.29</v>
      </c>
      <c r="G28" s="138">
        <v>3.73</v>
      </c>
      <c r="H28" s="136">
        <v>1.45</v>
      </c>
      <c r="I28" s="136">
        <v>3.72</v>
      </c>
      <c r="J28" s="136">
        <v>13.39</v>
      </c>
      <c r="K28" s="137">
        <v>18.03</v>
      </c>
      <c r="L28" s="136">
        <v>10.57</v>
      </c>
      <c r="M28" s="136">
        <v>12.2</v>
      </c>
      <c r="N28" s="136">
        <v>8.7899999999999991</v>
      </c>
      <c r="O28" s="136">
        <v>5.64</v>
      </c>
      <c r="P28" s="136">
        <v>5.21</v>
      </c>
      <c r="Q28" s="136">
        <v>6.32</v>
      </c>
      <c r="R28" s="137">
        <v>5.58</v>
      </c>
      <c r="S28" s="137">
        <v>5.56</v>
      </c>
      <c r="T28" s="137">
        <v>3.89</v>
      </c>
      <c r="U28" s="153">
        <v>1.19</v>
      </c>
      <c r="V28" s="134">
        <v>2.16</v>
      </c>
      <c r="W28" s="136">
        <v>0.2</v>
      </c>
      <c r="X28" s="136">
        <v>0.2</v>
      </c>
      <c r="Y28" s="136">
        <v>0.52</v>
      </c>
      <c r="Z28" s="136">
        <v>0.15</v>
      </c>
      <c r="AA28" s="136">
        <v>1.05</v>
      </c>
      <c r="AB28" s="137">
        <v>1.94</v>
      </c>
      <c r="AC28" s="137">
        <v>4.72</v>
      </c>
      <c r="AD28" s="136">
        <v>2.98</v>
      </c>
      <c r="AE28" s="136">
        <v>0.59</v>
      </c>
      <c r="AF28" s="136">
        <v>3.39</v>
      </c>
      <c r="AG28" s="141">
        <v>4.62</v>
      </c>
      <c r="AH28" s="140">
        <v>10.73</v>
      </c>
      <c r="AI28" s="135">
        <v>20.39</v>
      </c>
      <c r="AJ28" s="135">
        <v>8.58</v>
      </c>
      <c r="AK28" s="135">
        <v>13.58</v>
      </c>
      <c r="AL28" s="135">
        <v>9.1</v>
      </c>
      <c r="AM28" s="135">
        <v>10.02</v>
      </c>
      <c r="AN28" s="135">
        <v>7.78</v>
      </c>
      <c r="AO28" s="135">
        <v>11.41</v>
      </c>
      <c r="AP28" s="135">
        <v>10.17</v>
      </c>
      <c r="AQ28" s="135">
        <v>10.41</v>
      </c>
      <c r="AR28" s="135">
        <v>5.66</v>
      </c>
      <c r="AS28" s="135">
        <v>6.63</v>
      </c>
      <c r="AT28" s="139">
        <v>8.01</v>
      </c>
      <c r="AU28" s="434">
        <v>6.96</v>
      </c>
      <c r="AV28" s="135">
        <v>5.75</v>
      </c>
      <c r="AW28" s="135">
        <v>4.53</v>
      </c>
      <c r="AX28" s="135">
        <v>5.26</v>
      </c>
      <c r="AY28" s="135">
        <v>4.2</v>
      </c>
      <c r="AZ28" s="135">
        <v>5.57</v>
      </c>
      <c r="BA28" s="135">
        <v>4.68</v>
      </c>
      <c r="BB28" s="135">
        <v>4.53</v>
      </c>
      <c r="BC28" s="135">
        <v>8.01</v>
      </c>
      <c r="BD28" s="135">
        <v>6.27</v>
      </c>
      <c r="BE28" s="135">
        <v>5.94</v>
      </c>
      <c r="BF28" s="135">
        <v>4.1100000000000003</v>
      </c>
      <c r="BG28" s="135">
        <v>6.47</v>
      </c>
      <c r="BH28" s="135">
        <v>6.26</v>
      </c>
      <c r="BI28" s="135">
        <v>7.07</v>
      </c>
      <c r="BJ28" s="135">
        <v>9.06</v>
      </c>
      <c r="BK28" s="141">
        <v>6.1</v>
      </c>
      <c r="BL28" s="140">
        <v>2.44</v>
      </c>
      <c r="BM28" s="135">
        <v>6.24</v>
      </c>
      <c r="BN28" s="135">
        <v>4.46</v>
      </c>
      <c r="BO28" s="135">
        <v>6</v>
      </c>
      <c r="BP28" s="135">
        <v>3.24</v>
      </c>
      <c r="BQ28" s="135">
        <v>4.04</v>
      </c>
      <c r="BR28" s="135">
        <v>3.66</v>
      </c>
      <c r="BS28" s="135">
        <v>4.67</v>
      </c>
      <c r="BT28" s="135">
        <v>3.5</v>
      </c>
      <c r="BU28" s="135">
        <v>3.2</v>
      </c>
      <c r="BV28" s="135">
        <v>3.34</v>
      </c>
      <c r="BW28" s="135">
        <v>6.2</v>
      </c>
      <c r="BX28" s="135">
        <v>7.49</v>
      </c>
      <c r="BY28" s="135">
        <v>6.31</v>
      </c>
      <c r="BZ28" s="135">
        <v>4.6900000000000004</v>
      </c>
      <c r="CA28" s="135">
        <v>4.51</v>
      </c>
      <c r="CB28" s="135">
        <v>3.08</v>
      </c>
      <c r="CC28" s="135">
        <v>2.2400000000000002</v>
      </c>
      <c r="CD28" s="135">
        <v>13.59</v>
      </c>
      <c r="CE28" s="135">
        <v>4.49</v>
      </c>
      <c r="CF28" s="135">
        <v>2.98</v>
      </c>
      <c r="CG28" s="135">
        <v>1.48</v>
      </c>
      <c r="CH28" s="135">
        <v>4.93</v>
      </c>
      <c r="CI28" s="135">
        <v>2.2000000000000002</v>
      </c>
      <c r="CJ28" s="135">
        <v>0.8</v>
      </c>
      <c r="CK28" s="135">
        <v>1.35</v>
      </c>
      <c r="CL28" s="135">
        <v>2.99</v>
      </c>
      <c r="CM28" s="141">
        <v>0.33</v>
      </c>
      <c r="CN28" s="175">
        <f>AVERAGE(D28:CM28)</f>
        <v>5.447613636363636</v>
      </c>
      <c r="CO28" s="175">
        <f>CN28</f>
        <v>5.447613636363636</v>
      </c>
      <c r="CP28" s="67">
        <f>CN28*0.5</f>
        <v>2.723806818181818</v>
      </c>
      <c r="CQ28" s="67">
        <f>CN28*0.3</f>
        <v>1.6342840909090908</v>
      </c>
    </row>
    <row r="29" spans="1:95" ht="12.95" customHeight="1" x14ac:dyDescent="0.15">
      <c r="A29" s="131"/>
      <c r="B29" s="415" t="s">
        <v>118</v>
      </c>
      <c r="C29" s="421" t="s">
        <v>129</v>
      </c>
      <c r="D29" s="142">
        <v>0.89921179349565217</v>
      </c>
      <c r="E29" s="143">
        <v>0.50231612250737501</v>
      </c>
      <c r="F29" s="427">
        <v>0.71930395437482542</v>
      </c>
      <c r="G29" s="146">
        <v>1.1652282214790921</v>
      </c>
      <c r="H29" s="144">
        <v>1.0571621004169114</v>
      </c>
      <c r="I29" s="144">
        <v>0.89713342509306782</v>
      </c>
      <c r="J29" s="144">
        <v>1.7517151426290538</v>
      </c>
      <c r="K29" s="145">
        <v>1.3970365086257912</v>
      </c>
      <c r="L29" s="144">
        <v>0.47936674610573621</v>
      </c>
      <c r="M29" s="144">
        <v>1.3861600643575041</v>
      </c>
      <c r="N29" s="144">
        <v>1.5167285330818336</v>
      </c>
      <c r="O29" s="144">
        <v>1.0517485829348996</v>
      </c>
      <c r="P29" s="144">
        <v>1.1572990871033024</v>
      </c>
      <c r="Q29" s="144">
        <v>1.3700879911769108</v>
      </c>
      <c r="R29" s="145">
        <v>0.87065089121635308</v>
      </c>
      <c r="S29" s="145">
        <v>1.1865357426867817</v>
      </c>
      <c r="T29" s="145">
        <v>0.61604146890642375</v>
      </c>
      <c r="U29" s="151">
        <v>0.4539525382598894</v>
      </c>
      <c r="V29" s="142">
        <v>0.34347932958625477</v>
      </c>
      <c r="W29" s="144">
        <v>0.85532044192565826</v>
      </c>
      <c r="X29" s="144">
        <v>1.3475711903290331</v>
      </c>
      <c r="Y29" s="144">
        <v>1.1199096287147121</v>
      </c>
      <c r="Z29" s="144">
        <v>0.7853113727477129</v>
      </c>
      <c r="AA29" s="144">
        <v>0.58646299264366974</v>
      </c>
      <c r="AB29" s="145">
        <v>0.74485274289048709</v>
      </c>
      <c r="AC29" s="145">
        <v>0.59419819527960205</v>
      </c>
      <c r="AD29" s="144">
        <v>0.47508823211984275</v>
      </c>
      <c r="AE29" s="144">
        <v>0.96712881212316548</v>
      </c>
      <c r="AF29" s="144">
        <v>0.7267733527432565</v>
      </c>
      <c r="AG29" s="149">
        <v>0.79299653179887886</v>
      </c>
      <c r="AH29" s="148">
        <v>1.6893801255817318</v>
      </c>
      <c r="AI29" s="143">
        <v>1.8114973024945378</v>
      </c>
      <c r="AJ29" s="143">
        <v>0.76578959566345062</v>
      </c>
      <c r="AK29" s="143">
        <v>0.71755105756413207</v>
      </c>
      <c r="AL29" s="143">
        <v>0.38675729257693431</v>
      </c>
      <c r="AM29" s="143">
        <v>0.77919282855311001</v>
      </c>
      <c r="AN29" s="143">
        <v>1.3075744068599928</v>
      </c>
      <c r="AO29" s="143">
        <v>0.84203567974188442</v>
      </c>
      <c r="AP29" s="143">
        <v>0.88699079210631282</v>
      </c>
      <c r="AQ29" s="143">
        <v>1.6522375158615052</v>
      </c>
      <c r="AR29" s="143">
        <v>0.81017304155171566</v>
      </c>
      <c r="AS29" s="143">
        <v>0.44865762447692598</v>
      </c>
      <c r="AT29" s="147">
        <v>0.9552832387926522</v>
      </c>
      <c r="AU29" s="150">
        <v>0.96262223195289043</v>
      </c>
      <c r="AV29" s="143">
        <v>0.47145164149629709</v>
      </c>
      <c r="AW29" s="143">
        <v>0.14837312655751525</v>
      </c>
      <c r="AX29" s="143">
        <v>0.45130254177253715</v>
      </c>
      <c r="AY29" s="143">
        <v>0.45205517942473622</v>
      </c>
      <c r="AZ29" s="143">
        <v>0.30607121761274564</v>
      </c>
      <c r="BA29" s="143">
        <v>6.709178958118267E-2</v>
      </c>
      <c r="BB29" s="143">
        <v>0.60121102100227231</v>
      </c>
      <c r="BC29" s="143">
        <v>0.87081677222726395</v>
      </c>
      <c r="BD29" s="143">
        <v>0.89220990122484589</v>
      </c>
      <c r="BE29" s="143">
        <v>0.79774063268199102</v>
      </c>
      <c r="BF29" s="143">
        <v>0.63552935181571391</v>
      </c>
      <c r="BG29" s="143">
        <v>0.99711877712130015</v>
      </c>
      <c r="BH29" s="143">
        <v>0.48405857104145344</v>
      </c>
      <c r="BI29" s="143">
        <v>0.64648008260724699</v>
      </c>
      <c r="BJ29" s="143">
        <v>0.17201772311582661</v>
      </c>
      <c r="BK29" s="149">
        <v>0.34725118956897738</v>
      </c>
      <c r="BL29" s="148">
        <v>0.49936025646484578</v>
      </c>
      <c r="BM29" s="143">
        <v>0.32995452040656925</v>
      </c>
      <c r="BN29" s="143">
        <v>0.52188443986702837</v>
      </c>
      <c r="BO29" s="143">
        <v>0.29920147087330928</v>
      </c>
      <c r="BP29" s="143">
        <v>0.12515650518510291</v>
      </c>
      <c r="BQ29" s="143">
        <v>0.13375679939330254</v>
      </c>
      <c r="BR29" s="143">
        <v>0.31695144070157255</v>
      </c>
      <c r="BS29" s="143">
        <v>0.13525261870395233</v>
      </c>
      <c r="BT29" s="143">
        <v>0.27865271949484127</v>
      </c>
      <c r="BU29" s="143">
        <v>0.14016830227527688</v>
      </c>
      <c r="BV29" s="143">
        <v>0.12872487514283593</v>
      </c>
      <c r="BW29" s="143">
        <v>0.15636901531953271</v>
      </c>
      <c r="BX29" s="143">
        <v>0.6163630466841975</v>
      </c>
      <c r="BY29" s="143">
        <v>8.6182852849657501E-2</v>
      </c>
      <c r="BZ29" s="143">
        <v>0.11267427036218</v>
      </c>
      <c r="CA29" s="143">
        <v>0.21817658088181421</v>
      </c>
      <c r="CB29" s="143">
        <v>7.0070106718650688E-2</v>
      </c>
      <c r="CC29" s="143">
        <v>0.29006107040626672</v>
      </c>
      <c r="CD29" s="143">
        <v>0.28321492471073656</v>
      </c>
      <c r="CE29" s="143">
        <v>0.36767426408091397</v>
      </c>
      <c r="CF29" s="143">
        <v>3.3044791263137696E-2</v>
      </c>
      <c r="CG29" s="143">
        <v>0.36211158635408475</v>
      </c>
      <c r="CH29" s="143">
        <v>0.15174592782807786</v>
      </c>
      <c r="CI29" s="143">
        <v>9.5454644790681498E-2</v>
      </c>
      <c r="CJ29" s="143">
        <v>9.1753922808946953E-2</v>
      </c>
      <c r="CK29" s="143">
        <v>0.21484515206041477</v>
      </c>
      <c r="CL29" s="143">
        <v>0.19014155908626762</v>
      </c>
      <c r="CM29" s="149">
        <v>4.1755843007427018E-2</v>
      </c>
      <c r="CN29" s="175">
        <f t="shared" ref="CN29:CN40" si="0">AVERAGE(D29:CM29)</f>
        <v>0.64163633520119301</v>
      </c>
      <c r="CO29" s="175">
        <f t="shared" ref="CO29:CO43" si="1">CN29</f>
        <v>0.64163633520119301</v>
      </c>
      <c r="CP29" s="67">
        <f t="shared" ref="CP29:CP43" si="2">CN29*0.5</f>
        <v>0.3208181676005965</v>
      </c>
      <c r="CQ29" s="67">
        <f t="shared" ref="CQ29:CQ43" si="3">CN29*0.3</f>
        <v>0.19249090056035789</v>
      </c>
    </row>
    <row r="30" spans="1:95" ht="12.95" customHeight="1" x14ac:dyDescent="0.15">
      <c r="A30" s="131"/>
      <c r="B30" s="415" t="s">
        <v>119</v>
      </c>
      <c r="C30" s="421" t="s">
        <v>129</v>
      </c>
      <c r="D30" s="142">
        <v>1.1399999999999999</v>
      </c>
      <c r="E30" s="143">
        <v>0.27</v>
      </c>
      <c r="F30" s="427">
        <v>0.11</v>
      </c>
      <c r="G30" s="146">
        <v>0.05</v>
      </c>
      <c r="H30" s="144">
        <v>0.18</v>
      </c>
      <c r="I30" s="144"/>
      <c r="J30" s="144">
        <v>0.27</v>
      </c>
      <c r="K30" s="145">
        <v>2.34</v>
      </c>
      <c r="L30" s="144">
        <v>2.93</v>
      </c>
      <c r="M30" s="144">
        <v>4.71</v>
      </c>
      <c r="N30" s="144">
        <v>0.13</v>
      </c>
      <c r="O30" s="144">
        <v>0.2</v>
      </c>
      <c r="P30" s="144">
        <v>0.81</v>
      </c>
      <c r="Q30" s="144">
        <v>1.02</v>
      </c>
      <c r="R30" s="145">
        <v>1.64</v>
      </c>
      <c r="S30" s="145"/>
      <c r="T30" s="145">
        <v>2.5299999999999998</v>
      </c>
      <c r="U30" s="151">
        <v>0.36</v>
      </c>
      <c r="V30" s="142">
        <v>7.0000000000000007E-2</v>
      </c>
      <c r="W30" s="144">
        <v>1.3</v>
      </c>
      <c r="X30" s="144">
        <v>0.57999999999999996</v>
      </c>
      <c r="Y30" s="144">
        <v>1.02</v>
      </c>
      <c r="Z30" s="144">
        <v>0.03</v>
      </c>
      <c r="AA30" s="144">
        <v>0.44</v>
      </c>
      <c r="AB30" s="145">
        <v>0.32</v>
      </c>
      <c r="AC30" s="145">
        <v>0.93</v>
      </c>
      <c r="AD30" s="144">
        <v>0.4</v>
      </c>
      <c r="AE30" s="144"/>
      <c r="AF30" s="144">
        <v>0.31</v>
      </c>
      <c r="AG30" s="149">
        <v>0.05</v>
      </c>
      <c r="AH30" s="148">
        <v>1.53</v>
      </c>
      <c r="AI30" s="143">
        <v>2.85</v>
      </c>
      <c r="AJ30" s="143">
        <v>6.59</v>
      </c>
      <c r="AK30" s="143">
        <v>5.46</v>
      </c>
      <c r="AL30" s="143">
        <v>4.88</v>
      </c>
      <c r="AM30" s="143">
        <v>6.15</v>
      </c>
      <c r="AN30" s="143">
        <v>2.37</v>
      </c>
      <c r="AO30" s="143">
        <v>3.73</v>
      </c>
      <c r="AP30" s="143">
        <v>9.24</v>
      </c>
      <c r="AQ30" s="143">
        <v>4.03</v>
      </c>
      <c r="AR30" s="143">
        <v>9.43</v>
      </c>
      <c r="AS30" s="143">
        <v>10.49</v>
      </c>
      <c r="AT30" s="147">
        <v>10.69</v>
      </c>
      <c r="AU30" s="150">
        <v>4.2300000000000004</v>
      </c>
      <c r="AV30" s="143">
        <v>0.2</v>
      </c>
      <c r="AW30" s="143">
        <v>2.5099999999999998</v>
      </c>
      <c r="AX30" s="143">
        <v>0.24</v>
      </c>
      <c r="AY30" s="143">
        <v>1.4</v>
      </c>
      <c r="AZ30" s="143">
        <v>2.14</v>
      </c>
      <c r="BA30" s="143">
        <v>0.9</v>
      </c>
      <c r="BB30" s="143">
        <v>0.39</v>
      </c>
      <c r="BC30" s="143">
        <v>1.55</v>
      </c>
      <c r="BD30" s="143">
        <v>0.17</v>
      </c>
      <c r="BE30" s="143">
        <v>0.33</v>
      </c>
      <c r="BF30" s="143">
        <v>0.18</v>
      </c>
      <c r="BG30" s="143">
        <v>1.24</v>
      </c>
      <c r="BH30" s="143">
        <v>1.49</v>
      </c>
      <c r="BI30" s="143">
        <v>2.2200000000000002</v>
      </c>
      <c r="BJ30" s="143">
        <v>1</v>
      </c>
      <c r="BK30" s="149">
        <v>3.08</v>
      </c>
      <c r="BL30" s="148">
        <v>3.3</v>
      </c>
      <c r="BM30" s="143">
        <v>5.72</v>
      </c>
      <c r="BN30" s="143">
        <v>3.44</v>
      </c>
      <c r="BO30" s="143">
        <v>10.14</v>
      </c>
      <c r="BP30" s="143">
        <v>7.34</v>
      </c>
      <c r="BQ30" s="143">
        <v>6.58</v>
      </c>
      <c r="BR30" s="143">
        <v>6.56</v>
      </c>
      <c r="BS30" s="143">
        <v>5.82</v>
      </c>
      <c r="BT30" s="143">
        <v>6.79</v>
      </c>
      <c r="BU30" s="143">
        <v>5.03</v>
      </c>
      <c r="BV30" s="143">
        <v>2.35</v>
      </c>
      <c r="BW30" s="143">
        <v>5.27</v>
      </c>
      <c r="BX30" s="143">
        <v>6.47</v>
      </c>
      <c r="BY30" s="143">
        <v>13.73</v>
      </c>
      <c r="BZ30" s="143">
        <v>9.32</v>
      </c>
      <c r="CA30" s="143">
        <v>3.05</v>
      </c>
      <c r="CB30" s="143">
        <v>4.04</v>
      </c>
      <c r="CC30" s="143">
        <v>4.6900000000000004</v>
      </c>
      <c r="CD30" s="143">
        <v>7.9</v>
      </c>
      <c r="CE30" s="143">
        <v>8.06</v>
      </c>
      <c r="CF30" s="143">
        <v>5.6</v>
      </c>
      <c r="CG30" s="143">
        <v>1.93</v>
      </c>
      <c r="CH30" s="143">
        <v>4.2699999999999996</v>
      </c>
      <c r="CI30" s="143">
        <v>2.81</v>
      </c>
      <c r="CJ30" s="143">
        <v>2.15</v>
      </c>
      <c r="CK30" s="143">
        <v>4.5599999999999996</v>
      </c>
      <c r="CL30" s="143">
        <v>2.57</v>
      </c>
      <c r="CM30" s="149"/>
      <c r="CN30" s="175">
        <f t="shared" si="0"/>
        <v>3.2659523809523807</v>
      </c>
      <c r="CO30" s="175">
        <f t="shared" si="1"/>
        <v>3.2659523809523807</v>
      </c>
      <c r="CP30" s="67">
        <f t="shared" si="2"/>
        <v>1.6329761904761904</v>
      </c>
      <c r="CQ30" s="67">
        <f t="shared" si="3"/>
        <v>0.97978571428571415</v>
      </c>
    </row>
    <row r="31" spans="1:95" ht="12.95" customHeight="1" x14ac:dyDescent="0.15">
      <c r="A31" s="131"/>
      <c r="B31" s="417" t="s">
        <v>120</v>
      </c>
      <c r="C31" s="422" t="s">
        <v>129</v>
      </c>
      <c r="D31" s="160">
        <v>0.3</v>
      </c>
      <c r="E31" s="161"/>
      <c r="F31" s="428">
        <v>0.53</v>
      </c>
      <c r="G31" s="157">
        <v>2.81</v>
      </c>
      <c r="H31" s="156">
        <v>0.67</v>
      </c>
      <c r="I31" s="156">
        <v>1.56</v>
      </c>
      <c r="J31" s="156">
        <v>10.49</v>
      </c>
      <c r="K31" s="155">
        <v>11.85</v>
      </c>
      <c r="L31" s="156">
        <v>6.05</v>
      </c>
      <c r="M31" s="156">
        <v>11.52</v>
      </c>
      <c r="N31" s="156">
        <v>4.33</v>
      </c>
      <c r="O31" s="156">
        <v>0.73</v>
      </c>
      <c r="P31" s="156">
        <v>1.61</v>
      </c>
      <c r="Q31" s="156">
        <v>4.46</v>
      </c>
      <c r="R31" s="155">
        <v>3.16</v>
      </c>
      <c r="S31" s="155">
        <v>1.81</v>
      </c>
      <c r="T31" s="155">
        <v>3.99</v>
      </c>
      <c r="U31" s="158">
        <v>1.77</v>
      </c>
      <c r="V31" s="160">
        <v>1.87</v>
      </c>
      <c r="W31" s="156">
        <v>0.27</v>
      </c>
      <c r="X31" s="156">
        <v>0.46</v>
      </c>
      <c r="Y31" s="156">
        <v>0.41</v>
      </c>
      <c r="Z31" s="156">
        <v>0.03</v>
      </c>
      <c r="AA31" s="156">
        <v>0.1</v>
      </c>
      <c r="AB31" s="155">
        <v>0.2</v>
      </c>
      <c r="AC31" s="155">
        <v>0.67</v>
      </c>
      <c r="AD31" s="156">
        <v>1.75</v>
      </c>
      <c r="AE31" s="156">
        <v>0.85</v>
      </c>
      <c r="AF31" s="156">
        <v>1.17</v>
      </c>
      <c r="AG31" s="164">
        <v>1.27</v>
      </c>
      <c r="AH31" s="163">
        <v>2.2599999999999998</v>
      </c>
      <c r="AI31" s="161">
        <v>4.29</v>
      </c>
      <c r="AJ31" s="161">
        <v>2.3199999999999998</v>
      </c>
      <c r="AK31" s="161">
        <v>3.04</v>
      </c>
      <c r="AL31" s="161">
        <v>3.27</v>
      </c>
      <c r="AM31" s="161">
        <v>9.27</v>
      </c>
      <c r="AN31" s="161">
        <v>6.79</v>
      </c>
      <c r="AO31" s="161">
        <v>2.64</v>
      </c>
      <c r="AP31" s="161">
        <v>3.04</v>
      </c>
      <c r="AQ31" s="161">
        <v>9.65</v>
      </c>
      <c r="AR31" s="161">
        <v>10.37</v>
      </c>
      <c r="AS31" s="161">
        <v>8.34</v>
      </c>
      <c r="AT31" s="162">
        <v>10.62</v>
      </c>
      <c r="AU31" s="435">
        <v>11.3</v>
      </c>
      <c r="AV31" s="161">
        <v>6.01</v>
      </c>
      <c r="AW31" s="161">
        <v>4.7</v>
      </c>
      <c r="AX31" s="161">
        <v>4.7</v>
      </c>
      <c r="AY31" s="161">
        <v>7.33</v>
      </c>
      <c r="AZ31" s="161">
        <v>5.84</v>
      </c>
      <c r="BA31" s="161">
        <v>5.78</v>
      </c>
      <c r="BB31" s="161">
        <v>3.16</v>
      </c>
      <c r="BC31" s="161">
        <v>2.75</v>
      </c>
      <c r="BD31" s="161">
        <v>3.53</v>
      </c>
      <c r="BE31" s="161">
        <v>2.29</v>
      </c>
      <c r="BF31" s="161">
        <v>3.28</v>
      </c>
      <c r="BG31" s="161">
        <v>2.81</v>
      </c>
      <c r="BH31" s="161">
        <v>3.44</v>
      </c>
      <c r="BI31" s="161">
        <v>5.29</v>
      </c>
      <c r="BJ31" s="161">
        <v>3.04</v>
      </c>
      <c r="BK31" s="164">
        <v>3.54</v>
      </c>
      <c r="BL31" s="163">
        <v>1.61</v>
      </c>
      <c r="BM31" s="161">
        <v>4.92</v>
      </c>
      <c r="BN31" s="161">
        <v>2.57</v>
      </c>
      <c r="BO31" s="161">
        <v>7.4</v>
      </c>
      <c r="BP31" s="161">
        <v>10.59</v>
      </c>
      <c r="BQ31" s="161">
        <v>6.76</v>
      </c>
      <c r="BR31" s="161">
        <v>4.5999999999999996</v>
      </c>
      <c r="BS31" s="161">
        <v>3.35</v>
      </c>
      <c r="BT31" s="161">
        <v>3.63</v>
      </c>
      <c r="BU31" s="161">
        <v>7.02</v>
      </c>
      <c r="BV31" s="161">
        <v>4.0999999999999996</v>
      </c>
      <c r="BW31" s="161">
        <v>13.75</v>
      </c>
      <c r="BX31" s="161">
        <v>10.43</v>
      </c>
      <c r="BY31" s="161">
        <v>9.06</v>
      </c>
      <c r="BZ31" s="161">
        <v>12.85</v>
      </c>
      <c r="CA31" s="161">
        <v>15.58</v>
      </c>
      <c r="CB31" s="161">
        <v>10.210000000000001</v>
      </c>
      <c r="CC31" s="161">
        <v>6.46</v>
      </c>
      <c r="CD31" s="161">
        <v>8.9499999999999993</v>
      </c>
      <c r="CE31" s="161">
        <v>7.61</v>
      </c>
      <c r="CF31" s="161">
        <v>2.96</v>
      </c>
      <c r="CG31" s="161">
        <v>1.64</v>
      </c>
      <c r="CH31" s="161">
        <v>8.56</v>
      </c>
      <c r="CI31" s="161">
        <v>4.5999999999999996</v>
      </c>
      <c r="CJ31" s="161">
        <v>2.67</v>
      </c>
      <c r="CK31" s="161">
        <v>2.46</v>
      </c>
      <c r="CL31" s="161">
        <v>5.9</v>
      </c>
      <c r="CM31" s="164">
        <v>0.47</v>
      </c>
      <c r="CN31" s="175">
        <f t="shared" si="0"/>
        <v>4.7366666666666664</v>
      </c>
      <c r="CO31" s="175">
        <f t="shared" si="1"/>
        <v>4.7366666666666664</v>
      </c>
      <c r="CP31" s="67">
        <f t="shared" si="2"/>
        <v>2.3683333333333332</v>
      </c>
      <c r="CQ31" s="67">
        <f t="shared" si="3"/>
        <v>1.4209999999999998</v>
      </c>
    </row>
    <row r="32" spans="1:95" ht="12.95" customHeight="1" x14ac:dyDescent="0.15">
      <c r="A32" s="132" t="s">
        <v>89</v>
      </c>
      <c r="B32" s="416" t="s">
        <v>121</v>
      </c>
      <c r="C32" s="420" t="s">
        <v>129</v>
      </c>
      <c r="D32" s="134">
        <v>0.09</v>
      </c>
      <c r="E32" s="135">
        <v>0.06</v>
      </c>
      <c r="F32" s="426">
        <v>1.1000000000000001</v>
      </c>
      <c r="G32" s="138">
        <v>1.4</v>
      </c>
      <c r="H32" s="136">
        <v>1.26</v>
      </c>
      <c r="I32" s="136">
        <v>2.62</v>
      </c>
      <c r="J32" s="136">
        <v>7.4</v>
      </c>
      <c r="K32" s="137">
        <v>2.83</v>
      </c>
      <c r="L32" s="136">
        <v>5.44</v>
      </c>
      <c r="M32" s="136">
        <v>0.57999999999999996</v>
      </c>
      <c r="N32" s="136">
        <v>0.91</v>
      </c>
      <c r="O32" s="136">
        <v>1.03</v>
      </c>
      <c r="P32" s="136">
        <v>0.72</v>
      </c>
      <c r="Q32" s="136">
        <v>0.38</v>
      </c>
      <c r="R32" s="137">
        <v>7.0000000000000007E-2</v>
      </c>
      <c r="S32" s="137">
        <v>0.22</v>
      </c>
      <c r="T32" s="137"/>
      <c r="U32" s="153"/>
      <c r="V32" s="134">
        <v>0.1</v>
      </c>
      <c r="W32" s="136"/>
      <c r="X32" s="136"/>
      <c r="Y32" s="136"/>
      <c r="Z32" s="136"/>
      <c r="AA32" s="136"/>
      <c r="AB32" s="137"/>
      <c r="AC32" s="137">
        <v>1.27</v>
      </c>
      <c r="AD32" s="136">
        <v>0.21</v>
      </c>
      <c r="AE32" s="136">
        <v>0.05</v>
      </c>
      <c r="AF32" s="136">
        <v>0.3</v>
      </c>
      <c r="AG32" s="141"/>
      <c r="AH32" s="140"/>
      <c r="AI32" s="135"/>
      <c r="AJ32" s="135"/>
      <c r="AK32" s="135"/>
      <c r="AL32" s="135"/>
      <c r="AM32" s="135"/>
      <c r="AN32" s="135">
        <v>0.09</v>
      </c>
      <c r="AO32" s="135"/>
      <c r="AP32" s="135"/>
      <c r="AQ32" s="135"/>
      <c r="AR32" s="135"/>
      <c r="AS32" s="135"/>
      <c r="AT32" s="139"/>
      <c r="AU32" s="434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41"/>
      <c r="BL32" s="140"/>
      <c r="BM32" s="135"/>
      <c r="BN32" s="135"/>
      <c r="BO32" s="135"/>
      <c r="BP32" s="135"/>
      <c r="BQ32" s="135"/>
      <c r="BR32" s="135"/>
      <c r="BS32" s="135">
        <v>0.43</v>
      </c>
      <c r="BT32" s="135"/>
      <c r="BU32" s="135">
        <v>0.45</v>
      </c>
      <c r="BV32" s="135">
        <v>0.19</v>
      </c>
      <c r="BW32" s="135">
        <v>0.14000000000000001</v>
      </c>
      <c r="BX32" s="135">
        <v>2.83</v>
      </c>
      <c r="BY32" s="135">
        <v>1.47</v>
      </c>
      <c r="BZ32" s="135">
        <v>0.83</v>
      </c>
      <c r="CA32" s="135"/>
      <c r="CB32" s="135"/>
      <c r="CC32" s="135">
        <v>0.03</v>
      </c>
      <c r="CD32" s="135">
        <v>0.05</v>
      </c>
      <c r="CE32" s="135">
        <v>0.13</v>
      </c>
      <c r="CF32" s="135"/>
      <c r="CG32" s="135"/>
      <c r="CH32" s="135">
        <v>0.27</v>
      </c>
      <c r="CI32" s="135">
        <v>0.14000000000000001</v>
      </c>
      <c r="CJ32" s="135"/>
      <c r="CK32" s="135"/>
      <c r="CL32" s="135"/>
      <c r="CM32" s="141"/>
      <c r="CN32" s="175">
        <f t="shared" si="0"/>
        <v>1.0320588235294119</v>
      </c>
      <c r="CO32" s="175">
        <f t="shared" si="1"/>
        <v>1.0320588235294119</v>
      </c>
      <c r="CP32" s="67">
        <f t="shared" si="2"/>
        <v>0.51602941176470596</v>
      </c>
      <c r="CQ32" s="67">
        <f t="shared" si="3"/>
        <v>0.30961764705882355</v>
      </c>
    </row>
    <row r="33" spans="1:95" ht="12.95" customHeight="1" x14ac:dyDescent="0.15">
      <c r="A33" s="131"/>
      <c r="B33" s="415" t="s">
        <v>130</v>
      </c>
      <c r="C33" s="421" t="s">
        <v>129</v>
      </c>
      <c r="D33" s="142">
        <v>99.081692618107255</v>
      </c>
      <c r="E33" s="143">
        <v>75.020339208082348</v>
      </c>
      <c r="F33" s="427">
        <v>100</v>
      </c>
      <c r="G33" s="146">
        <v>98.279783573606451</v>
      </c>
      <c r="H33" s="144">
        <v>98.920440584917216</v>
      </c>
      <c r="I33" s="144">
        <v>100</v>
      </c>
      <c r="J33" s="144">
        <v>99.499842673159449</v>
      </c>
      <c r="K33" s="145">
        <v>100</v>
      </c>
      <c r="L33" s="144">
        <v>100</v>
      </c>
      <c r="M33" s="144">
        <v>100</v>
      </c>
      <c r="N33" s="144">
        <v>79.262061307736218</v>
      </c>
      <c r="O33" s="144">
        <v>99.02905694632345</v>
      </c>
      <c r="P33" s="144">
        <v>98.427523652385716</v>
      </c>
      <c r="Q33" s="144">
        <v>95.059001384159757</v>
      </c>
      <c r="R33" s="145">
        <v>100</v>
      </c>
      <c r="S33" s="145">
        <v>65.280235753838781</v>
      </c>
      <c r="T33" s="145">
        <v>100</v>
      </c>
      <c r="U33" s="151">
        <v>98.827824426709896</v>
      </c>
      <c r="V33" s="142">
        <v>79.287527253099782</v>
      </c>
      <c r="W33" s="144">
        <v>100</v>
      </c>
      <c r="X33" s="144">
        <v>94.183736226186156</v>
      </c>
      <c r="Y33" s="144">
        <v>100</v>
      </c>
      <c r="Z33" s="144">
        <v>100</v>
      </c>
      <c r="AA33" s="144">
        <v>100</v>
      </c>
      <c r="AB33" s="145">
        <v>90.607050736130361</v>
      </c>
      <c r="AC33" s="145">
        <v>92.53428267325404</v>
      </c>
      <c r="AD33" s="144">
        <v>98.774192484098606</v>
      </c>
      <c r="AE33" s="144">
        <v>67.823194709879147</v>
      </c>
      <c r="AF33" s="144">
        <v>100</v>
      </c>
      <c r="AG33" s="149">
        <v>86.159712243147752</v>
      </c>
      <c r="AH33" s="148">
        <v>90.651736392005958</v>
      </c>
      <c r="AI33" s="143">
        <v>97.324136978243757</v>
      </c>
      <c r="AJ33" s="143">
        <v>99.027017496081086</v>
      </c>
      <c r="AK33" s="143">
        <v>100</v>
      </c>
      <c r="AL33" s="143">
        <v>95.419428380334438</v>
      </c>
      <c r="AM33" s="143">
        <v>100</v>
      </c>
      <c r="AN33" s="143">
        <v>100</v>
      </c>
      <c r="AO33" s="143">
        <v>92.930502910744167</v>
      </c>
      <c r="AP33" s="143">
        <v>80.601179358985064</v>
      </c>
      <c r="AQ33" s="143">
        <v>96.220783328011962</v>
      </c>
      <c r="AR33" s="143">
        <v>95.984631030329993</v>
      </c>
      <c r="AS33" s="143">
        <v>80.49627974832913</v>
      </c>
      <c r="AT33" s="147">
        <v>99.883526240813453</v>
      </c>
      <c r="AU33" s="150">
        <v>90.481495780967307</v>
      </c>
      <c r="AV33" s="143">
        <v>100</v>
      </c>
      <c r="AW33" s="143">
        <v>98.229355943122926</v>
      </c>
      <c r="AX33" s="143">
        <v>100</v>
      </c>
      <c r="AY33" s="143">
        <v>100</v>
      </c>
      <c r="AZ33" s="143">
        <v>99.394835589417696</v>
      </c>
      <c r="BA33" s="143">
        <v>100</v>
      </c>
      <c r="BB33" s="143">
        <v>97.836323843056945</v>
      </c>
      <c r="BC33" s="143">
        <v>100</v>
      </c>
      <c r="BD33" s="143">
        <v>77.16222042180803</v>
      </c>
      <c r="BE33" s="143">
        <v>91.947893137653409</v>
      </c>
      <c r="BF33" s="143">
        <v>99.17186063189574</v>
      </c>
      <c r="BG33" s="143">
        <v>100</v>
      </c>
      <c r="BH33" s="143">
        <v>96.322917879684042</v>
      </c>
      <c r="BI33" s="143">
        <v>98.469916032999748</v>
      </c>
      <c r="BJ33" s="143">
        <v>100</v>
      </c>
      <c r="BK33" s="149">
        <v>97.843643267798882</v>
      </c>
      <c r="BL33" s="148">
        <v>87.757753268639732</v>
      </c>
      <c r="BM33" s="143">
        <v>62.097138811684474</v>
      </c>
      <c r="BN33" s="143">
        <v>92.495854098111906</v>
      </c>
      <c r="BO33" s="143">
        <v>63.172149333714188</v>
      </c>
      <c r="BP33" s="143">
        <v>78.162203697051041</v>
      </c>
      <c r="BQ33" s="143">
        <v>100</v>
      </c>
      <c r="BR33" s="143">
        <v>87.751195291958268</v>
      </c>
      <c r="BS33" s="143">
        <v>25.166665881232554</v>
      </c>
      <c r="BT33" s="143">
        <v>79.255654389662226</v>
      </c>
      <c r="BU33" s="143">
        <v>40.426747419619609</v>
      </c>
      <c r="BV33" s="143">
        <v>97.325975498070534</v>
      </c>
      <c r="BW33" s="143">
        <v>75.650285666579435</v>
      </c>
      <c r="BX33" s="143">
        <v>83.087417006903465</v>
      </c>
      <c r="BY33" s="143">
        <v>95.606370314948762</v>
      </c>
      <c r="BZ33" s="143">
        <v>86.29598822766242</v>
      </c>
      <c r="CA33" s="143">
        <v>99.26420527600196</v>
      </c>
      <c r="CB33" s="143">
        <v>73.917461348876998</v>
      </c>
      <c r="CC33" s="143">
        <v>69.938738286541252</v>
      </c>
      <c r="CD33" s="143">
        <v>52.097376001240292</v>
      </c>
      <c r="CE33" s="143">
        <v>96.736450903982956</v>
      </c>
      <c r="CF33" s="143">
        <v>28.084393410075148</v>
      </c>
      <c r="CG33" s="143">
        <v>78.222723003079182</v>
      </c>
      <c r="CH33" s="143">
        <v>74.486163266540146</v>
      </c>
      <c r="CI33" s="143">
        <v>81.043956075533657</v>
      </c>
      <c r="CJ33" s="143">
        <v>77.973210616178662</v>
      </c>
      <c r="CK33" s="143">
        <v>83.92563660314984</v>
      </c>
      <c r="CL33" s="143">
        <v>75.071922119329102</v>
      </c>
      <c r="CM33" s="149">
        <v>95.428056182550591</v>
      </c>
      <c r="CN33" s="175">
        <f t="shared" si="0"/>
        <v>88.998850850522999</v>
      </c>
      <c r="CO33" s="175">
        <f t="shared" si="1"/>
        <v>88.998850850522999</v>
      </c>
      <c r="CP33" s="67">
        <f t="shared" si="2"/>
        <v>44.499425425261499</v>
      </c>
      <c r="CQ33" s="67">
        <f t="shared" si="3"/>
        <v>26.699655255156898</v>
      </c>
    </row>
    <row r="34" spans="1:95" ht="12.95" customHeight="1" x14ac:dyDescent="0.15">
      <c r="A34" s="131"/>
      <c r="B34" s="415" t="s">
        <v>133</v>
      </c>
      <c r="C34" s="421" t="s">
        <v>134</v>
      </c>
      <c r="D34" s="142">
        <v>99.139118977407435</v>
      </c>
      <c r="E34" s="143">
        <v>100</v>
      </c>
      <c r="F34" s="427">
        <v>99.472326270567478</v>
      </c>
      <c r="G34" s="146">
        <v>94.019588729539763</v>
      </c>
      <c r="H34" s="144">
        <v>98.615789066123284</v>
      </c>
      <c r="I34" s="144">
        <v>100</v>
      </c>
      <c r="J34" s="144">
        <v>95.851968997413934</v>
      </c>
      <c r="K34" s="145">
        <v>91.758586958434279</v>
      </c>
      <c r="L34" s="144">
        <v>100</v>
      </c>
      <c r="M34" s="144">
        <v>100</v>
      </c>
      <c r="N34" s="144">
        <v>100</v>
      </c>
      <c r="O34" s="144">
        <v>97.495540585494354</v>
      </c>
      <c r="P34" s="144">
        <v>98.562203078114067</v>
      </c>
      <c r="Q34" s="144">
        <v>99.769124743779386</v>
      </c>
      <c r="R34" s="145">
        <v>100</v>
      </c>
      <c r="S34" s="145">
        <v>100</v>
      </c>
      <c r="T34" s="145">
        <v>97.1990726538518</v>
      </c>
      <c r="U34" s="151">
        <v>83.578245491473055</v>
      </c>
      <c r="V34" s="142">
        <v>100</v>
      </c>
      <c r="W34" s="144">
        <v>100</v>
      </c>
      <c r="X34" s="144">
        <v>100</v>
      </c>
      <c r="Y34" s="144">
        <v>100</v>
      </c>
      <c r="Z34" s="144">
        <v>100</v>
      </c>
      <c r="AA34" s="144">
        <v>100</v>
      </c>
      <c r="AB34" s="145">
        <v>94.149569845261055</v>
      </c>
      <c r="AC34" s="145">
        <v>100</v>
      </c>
      <c r="AD34" s="144">
        <v>86.799459680546931</v>
      </c>
      <c r="AE34" s="144">
        <v>98.050264073039756</v>
      </c>
      <c r="AF34" s="144">
        <v>100</v>
      </c>
      <c r="AG34" s="149">
        <v>98.575321730637285</v>
      </c>
      <c r="AH34" s="148">
        <v>87.578907105414089</v>
      </c>
      <c r="AI34" s="143">
        <v>100</v>
      </c>
      <c r="AJ34" s="143">
        <v>95.289641573767952</v>
      </c>
      <c r="AK34" s="143">
        <v>100</v>
      </c>
      <c r="AL34" s="143">
        <v>58.136829739596742</v>
      </c>
      <c r="AM34" s="143">
        <v>100</v>
      </c>
      <c r="AN34" s="143">
        <v>100</v>
      </c>
      <c r="AO34" s="143">
        <v>100</v>
      </c>
      <c r="AP34" s="143">
        <v>98.02523897586903</v>
      </c>
      <c r="AQ34" s="143">
        <v>100</v>
      </c>
      <c r="AR34" s="143">
        <v>76.312766711426988</v>
      </c>
      <c r="AS34" s="143">
        <v>99.117075765027636</v>
      </c>
      <c r="AT34" s="147">
        <v>100</v>
      </c>
      <c r="AU34" s="150">
        <v>98.978565494064981</v>
      </c>
      <c r="AV34" s="143">
        <v>100</v>
      </c>
      <c r="AW34" s="143">
        <v>63.860251637173505</v>
      </c>
      <c r="AX34" s="143">
        <v>94.03976055901127</v>
      </c>
      <c r="AY34" s="143">
        <v>93.373151308853451</v>
      </c>
      <c r="AZ34" s="143">
        <v>99.300941381565849</v>
      </c>
      <c r="BA34" s="143">
        <v>100</v>
      </c>
      <c r="BB34" s="143">
        <v>98.524407932491457</v>
      </c>
      <c r="BC34" s="143">
        <v>100</v>
      </c>
      <c r="BD34" s="143">
        <v>99.445336067185806</v>
      </c>
      <c r="BE34" s="143">
        <v>100</v>
      </c>
      <c r="BF34" s="143">
        <v>97.693598739947845</v>
      </c>
      <c r="BG34" s="143">
        <v>69.396716251197816</v>
      </c>
      <c r="BH34" s="143">
        <v>86.938940102993129</v>
      </c>
      <c r="BI34" s="143">
        <v>91.24488915877636</v>
      </c>
      <c r="BJ34" s="143">
        <v>84.522540210972906</v>
      </c>
      <c r="BK34" s="149">
        <v>98.193280929964928</v>
      </c>
      <c r="BL34" s="148">
        <v>93.35123481765774</v>
      </c>
      <c r="BM34" s="143">
        <v>98.782621612676039</v>
      </c>
      <c r="BN34" s="143">
        <v>87.085900704174193</v>
      </c>
      <c r="BO34" s="143">
        <v>100</v>
      </c>
      <c r="BP34" s="143">
        <v>72.303587675830471</v>
      </c>
      <c r="BQ34" s="143">
        <v>95.232915904512154</v>
      </c>
      <c r="BR34" s="143">
        <v>81.415917002257515</v>
      </c>
      <c r="BS34" s="143">
        <v>65.395065507317568</v>
      </c>
      <c r="BT34" s="143">
        <v>38.685556181165097</v>
      </c>
      <c r="BU34" s="143">
        <v>87.274801861718473</v>
      </c>
      <c r="BV34" s="143">
        <v>36.281569222179854</v>
      </c>
      <c r="BW34" s="143">
        <v>75.868660503399866</v>
      </c>
      <c r="BX34" s="143">
        <v>99.483068638624673</v>
      </c>
      <c r="BY34" s="143">
        <v>63.054042990961399</v>
      </c>
      <c r="BZ34" s="143">
        <v>97.570598901358551</v>
      </c>
      <c r="CA34" s="143">
        <v>99.080790813735632</v>
      </c>
      <c r="CB34" s="143">
        <v>55.476280399604008</v>
      </c>
      <c r="CC34" s="143">
        <v>63.52404147237197</v>
      </c>
      <c r="CD34" s="143">
        <v>98.716953732037013</v>
      </c>
      <c r="CE34" s="143">
        <v>87.002984982136383</v>
      </c>
      <c r="CF34" s="143">
        <v>85.169556244995434</v>
      </c>
      <c r="CG34" s="143">
        <v>56.48584203375998</v>
      </c>
      <c r="CH34" s="143">
        <v>68.192493967843106</v>
      </c>
      <c r="CI34" s="143">
        <v>63.019588230238924</v>
      </c>
      <c r="CJ34" s="143">
        <v>56.463821467542786</v>
      </c>
      <c r="CK34" s="143">
        <v>75.47186153353222</v>
      </c>
      <c r="CL34" s="143">
        <v>87.660234726038752</v>
      </c>
      <c r="CM34" s="149">
        <v>35.675554611359829</v>
      </c>
      <c r="CN34" s="175">
        <f t="shared" si="0"/>
        <v>89.167438253022908</v>
      </c>
      <c r="CO34" s="175">
        <f t="shared" si="1"/>
        <v>89.167438253022908</v>
      </c>
      <c r="CP34" s="67">
        <f t="shared" si="2"/>
        <v>44.583719126511454</v>
      </c>
      <c r="CQ34" s="67">
        <f t="shared" si="3"/>
        <v>26.750231475906872</v>
      </c>
    </row>
    <row r="35" spans="1:95" ht="12.95" customHeight="1" x14ac:dyDescent="0.15">
      <c r="A35" s="131"/>
      <c r="B35" s="417" t="s">
        <v>122</v>
      </c>
      <c r="C35" s="422" t="s">
        <v>129</v>
      </c>
      <c r="D35" s="160">
        <v>2.1395736280836433</v>
      </c>
      <c r="E35" s="161">
        <v>2.092353874927134</v>
      </c>
      <c r="F35" s="428">
        <v>2.1782784035656615</v>
      </c>
      <c r="G35" s="157">
        <v>2.4984773133348752</v>
      </c>
      <c r="H35" s="156">
        <v>2.0536396931968772</v>
      </c>
      <c r="I35" s="156">
        <v>2.1238639702427422</v>
      </c>
      <c r="J35" s="156">
        <v>3.3224625030749149</v>
      </c>
      <c r="K35" s="155">
        <v>2.7310833842184379</v>
      </c>
      <c r="L35" s="156">
        <v>2.1755441727256191</v>
      </c>
      <c r="M35" s="156">
        <v>1.8565892728802962</v>
      </c>
      <c r="N35" s="156">
        <v>2.6146127341269794</v>
      </c>
      <c r="O35" s="156">
        <v>2.1269526142829158</v>
      </c>
      <c r="P35" s="156">
        <v>2.0999937424951916</v>
      </c>
      <c r="Q35" s="156">
        <v>3.6768575693432206</v>
      </c>
      <c r="R35" s="155">
        <v>2.7986583021666096</v>
      </c>
      <c r="S35" s="155">
        <v>2.1560861650248433</v>
      </c>
      <c r="T35" s="155">
        <v>2.1253620419210359</v>
      </c>
      <c r="U35" s="158">
        <v>2.5102827887061947</v>
      </c>
      <c r="V35" s="160">
        <v>2.1132533964043612</v>
      </c>
      <c r="W35" s="156">
        <v>2.2616575119871505</v>
      </c>
      <c r="X35" s="156">
        <v>2.0905179824047613</v>
      </c>
      <c r="Y35" s="156">
        <v>2.1186343971661854</v>
      </c>
      <c r="Z35" s="156">
        <v>2.0434044878462871</v>
      </c>
      <c r="AA35" s="156">
        <v>2.0150188690267865</v>
      </c>
      <c r="AB35" s="155">
        <v>2.3989319722926674</v>
      </c>
      <c r="AC35" s="155">
        <v>2.0955832948942885</v>
      </c>
      <c r="AD35" s="156">
        <v>2.1005808068107736</v>
      </c>
      <c r="AE35" s="156">
        <v>2.0706413519042917</v>
      </c>
      <c r="AF35" s="156">
        <v>2.0365601961370121</v>
      </c>
      <c r="AG35" s="164">
        <v>2.057766831528542</v>
      </c>
      <c r="AH35" s="163">
        <v>3.0341070290658996</v>
      </c>
      <c r="AI35" s="161">
        <v>5.3390756861188482</v>
      </c>
      <c r="AJ35" s="161">
        <v>2.4649038236111895</v>
      </c>
      <c r="AK35" s="161">
        <v>2.5614988696615981</v>
      </c>
      <c r="AL35" s="161">
        <v>3.2856522135578583</v>
      </c>
      <c r="AM35" s="161">
        <v>2.0710494065268472</v>
      </c>
      <c r="AN35" s="161">
        <v>3.0567377847573804</v>
      </c>
      <c r="AO35" s="161">
        <v>3.1862436204329074</v>
      </c>
      <c r="AP35" s="161">
        <v>2.3876798798569552</v>
      </c>
      <c r="AQ35" s="161">
        <v>4.4918670729249808</v>
      </c>
      <c r="AR35" s="161">
        <v>2.7980474012351553</v>
      </c>
      <c r="AS35" s="161">
        <v>3.8240431439527609</v>
      </c>
      <c r="AT35" s="162">
        <v>4.5436193828919045</v>
      </c>
      <c r="AU35" s="435">
        <v>4.4206650254838697</v>
      </c>
      <c r="AV35" s="161">
        <v>2.1620445299114772</v>
      </c>
      <c r="AW35" s="161">
        <v>2.6241339145536045</v>
      </c>
      <c r="AX35" s="161">
        <v>2.1245663814036582</v>
      </c>
      <c r="AY35" s="161">
        <v>2.0421785936156374</v>
      </c>
      <c r="AZ35" s="161">
        <v>2.2153792428657173</v>
      </c>
      <c r="BA35" s="161">
        <v>3.0941082551643575</v>
      </c>
      <c r="BB35" s="161">
        <v>2.6831988223386825</v>
      </c>
      <c r="BC35" s="161">
        <v>2.6096889727437138</v>
      </c>
      <c r="BD35" s="161">
        <v>1.9984827197809751</v>
      </c>
      <c r="BE35" s="161">
        <v>2.1080110980183004</v>
      </c>
      <c r="BF35" s="161">
        <v>2.120726670126583</v>
      </c>
      <c r="BG35" s="161">
        <v>2.6327572402786319</v>
      </c>
      <c r="BH35" s="161">
        <v>2.4698100358811748</v>
      </c>
      <c r="BI35" s="161">
        <v>2.9548650744712743</v>
      </c>
      <c r="BJ35" s="161">
        <v>2.1218394609997335</v>
      </c>
      <c r="BK35" s="164">
        <v>2.8621719152110696</v>
      </c>
      <c r="BL35" s="163">
        <v>3.5928175005331844</v>
      </c>
      <c r="BM35" s="161">
        <v>2.6176391558119061</v>
      </c>
      <c r="BN35" s="161">
        <v>3.4930763613767812</v>
      </c>
      <c r="BO35" s="161">
        <v>3.1986325246909857</v>
      </c>
      <c r="BP35" s="161">
        <v>2.9728097805468141</v>
      </c>
      <c r="BQ35" s="161">
        <v>2.5378230487335598</v>
      </c>
      <c r="BR35" s="161">
        <v>2.2269630137836844</v>
      </c>
      <c r="BS35" s="161">
        <v>2.1062206866369819</v>
      </c>
      <c r="BT35" s="161">
        <v>2.653348382548161</v>
      </c>
      <c r="BU35" s="161">
        <v>2.4287034776170167</v>
      </c>
      <c r="BV35" s="161">
        <v>3.6052455796175629</v>
      </c>
      <c r="BW35" s="161">
        <v>2.7113822087465227</v>
      </c>
      <c r="BX35" s="161">
        <v>2.698063925344885</v>
      </c>
      <c r="BY35" s="161">
        <v>3.7888532220150899</v>
      </c>
      <c r="BZ35" s="161">
        <v>3.8925920190239918</v>
      </c>
      <c r="CA35" s="161">
        <v>2.2661352031203821</v>
      </c>
      <c r="CB35" s="161">
        <v>2.1088075568668767</v>
      </c>
      <c r="CC35" s="161">
        <v>2.6404555369324645</v>
      </c>
      <c r="CD35" s="161">
        <v>3.5547270091370842</v>
      </c>
      <c r="CE35" s="161">
        <v>5.1713405249656414</v>
      </c>
      <c r="CF35" s="161">
        <v>2.0820376685166866</v>
      </c>
      <c r="CG35" s="161">
        <v>3.0146669421762642</v>
      </c>
      <c r="CH35" s="161">
        <v>3.076402778596961</v>
      </c>
      <c r="CI35" s="161">
        <v>2.7443543195782514</v>
      </c>
      <c r="CJ35" s="161">
        <v>2.4907247198490419</v>
      </c>
      <c r="CK35" s="161">
        <v>2.3106004696237115</v>
      </c>
      <c r="CL35" s="161">
        <v>3.2991192463979999</v>
      </c>
      <c r="CM35" s="164">
        <v>2.0103934799643737</v>
      </c>
      <c r="CN35" s="175">
        <f t="shared" si="0"/>
        <v>2.6848444645785898</v>
      </c>
      <c r="CO35" s="175">
        <f t="shared" si="1"/>
        <v>2.6848444645785898</v>
      </c>
      <c r="CP35" s="67">
        <f t="shared" si="2"/>
        <v>1.3424222322892949</v>
      </c>
      <c r="CQ35" s="67">
        <f t="shared" si="3"/>
        <v>0.80545333937357688</v>
      </c>
    </row>
    <row r="36" spans="1:95" ht="12.95" customHeight="1" x14ac:dyDescent="0.15">
      <c r="A36" s="132" t="s">
        <v>90</v>
      </c>
      <c r="B36" s="416" t="s">
        <v>123</v>
      </c>
      <c r="C36" s="420" t="s">
        <v>129</v>
      </c>
      <c r="D36" s="134">
        <v>2</v>
      </c>
      <c r="E36" s="135"/>
      <c r="F36" s="426"/>
      <c r="G36" s="138"/>
      <c r="H36" s="136"/>
      <c r="I36" s="136"/>
      <c r="J36" s="136"/>
      <c r="K36" s="137"/>
      <c r="L36" s="136"/>
      <c r="M36" s="136"/>
      <c r="N36" s="136"/>
      <c r="O36" s="136"/>
      <c r="P36" s="136"/>
      <c r="Q36" s="136"/>
      <c r="R36" s="137"/>
      <c r="S36" s="137"/>
      <c r="T36" s="137"/>
      <c r="U36" s="153">
        <v>3</v>
      </c>
      <c r="V36" s="134"/>
      <c r="W36" s="136"/>
      <c r="X36" s="136">
        <v>2</v>
      </c>
      <c r="Y36" s="136">
        <v>2</v>
      </c>
      <c r="Z36" s="136">
        <v>1</v>
      </c>
      <c r="AA36" s="136">
        <v>1</v>
      </c>
      <c r="AB36" s="137">
        <v>1</v>
      </c>
      <c r="AC36" s="137"/>
      <c r="AD36" s="136"/>
      <c r="AE36" s="136"/>
      <c r="AF36" s="136"/>
      <c r="AG36" s="141"/>
      <c r="AH36" s="140"/>
      <c r="AI36" s="135"/>
      <c r="AJ36" s="135"/>
      <c r="AK36" s="135"/>
      <c r="AL36" s="135"/>
      <c r="AM36" s="135"/>
      <c r="AN36" s="135"/>
      <c r="AO36" s="135">
        <v>1</v>
      </c>
      <c r="AP36" s="135">
        <v>1</v>
      </c>
      <c r="AQ36" s="135">
        <v>4</v>
      </c>
      <c r="AR36" s="135">
        <v>4</v>
      </c>
      <c r="AS36" s="135"/>
      <c r="AT36" s="139"/>
      <c r="AU36" s="434"/>
      <c r="AV36" s="135"/>
      <c r="AW36" s="135">
        <v>1</v>
      </c>
      <c r="AX36" s="135">
        <v>1</v>
      </c>
      <c r="AY36" s="135">
        <v>2</v>
      </c>
      <c r="AZ36" s="135"/>
      <c r="BA36" s="135"/>
      <c r="BB36" s="135"/>
      <c r="BC36" s="135"/>
      <c r="BD36" s="135"/>
      <c r="BE36" s="135">
        <v>1</v>
      </c>
      <c r="BF36" s="135"/>
      <c r="BG36" s="135">
        <v>1</v>
      </c>
      <c r="BH36" s="135">
        <v>3</v>
      </c>
      <c r="BI36" s="135">
        <v>3</v>
      </c>
      <c r="BJ36" s="135">
        <v>2</v>
      </c>
      <c r="BK36" s="141">
        <v>2</v>
      </c>
      <c r="BL36" s="140">
        <v>3.1</v>
      </c>
      <c r="BM36" s="135">
        <v>3.1</v>
      </c>
      <c r="BN36" s="135">
        <v>4.9000000000000004</v>
      </c>
      <c r="BO36" s="135">
        <v>2</v>
      </c>
      <c r="BP36" s="135"/>
      <c r="BQ36" s="135"/>
      <c r="BR36" s="135">
        <v>8</v>
      </c>
      <c r="BS36" s="135">
        <v>8</v>
      </c>
      <c r="BT36" s="135">
        <v>8</v>
      </c>
      <c r="BU36" s="135">
        <v>8</v>
      </c>
      <c r="BV36" s="135">
        <v>8</v>
      </c>
      <c r="BW36" s="135">
        <v>12</v>
      </c>
      <c r="BX36" s="135">
        <v>12</v>
      </c>
      <c r="BY36" s="135">
        <v>12</v>
      </c>
      <c r="BZ36" s="135">
        <v>1.5</v>
      </c>
      <c r="CA36" s="135">
        <v>3.5</v>
      </c>
      <c r="CB36" s="135">
        <v>3.5</v>
      </c>
      <c r="CC36" s="135">
        <v>9</v>
      </c>
      <c r="CD36" s="135">
        <v>9</v>
      </c>
      <c r="CE36" s="135">
        <v>7</v>
      </c>
      <c r="CF36" s="135">
        <v>7</v>
      </c>
      <c r="CG36" s="135">
        <v>1.4</v>
      </c>
      <c r="CH36" s="135">
        <v>7.8999999999999995</v>
      </c>
      <c r="CI36" s="135">
        <v>7.8999999999999995</v>
      </c>
      <c r="CJ36" s="135">
        <v>2.7</v>
      </c>
      <c r="CK36" s="135">
        <v>5.5</v>
      </c>
      <c r="CL36" s="135">
        <v>3.5</v>
      </c>
      <c r="CM36" s="141">
        <v>1</v>
      </c>
      <c r="CN36" s="175">
        <f t="shared" si="0"/>
        <v>4.2934782608695654</v>
      </c>
      <c r="CO36" s="175">
        <f t="shared" si="1"/>
        <v>4.2934782608695654</v>
      </c>
      <c r="CP36" s="67">
        <f t="shared" si="2"/>
        <v>2.1467391304347827</v>
      </c>
      <c r="CQ36" s="67">
        <f t="shared" si="3"/>
        <v>1.2880434782608696</v>
      </c>
    </row>
    <row r="37" spans="1:95" ht="12.95" customHeight="1" x14ac:dyDescent="0.15">
      <c r="A37" s="131"/>
      <c r="B37" s="415" t="s">
        <v>124</v>
      </c>
      <c r="C37" s="421" t="s">
        <v>129</v>
      </c>
      <c r="D37" s="150">
        <v>2.54</v>
      </c>
      <c r="E37" s="143"/>
      <c r="F37" s="427"/>
      <c r="G37" s="146"/>
      <c r="H37" s="144"/>
      <c r="I37" s="144"/>
      <c r="J37" s="144"/>
      <c r="K37" s="145"/>
      <c r="L37" s="144"/>
      <c r="M37" s="144"/>
      <c r="N37" s="144"/>
      <c r="O37" s="144"/>
      <c r="P37" s="144"/>
      <c r="Q37" s="144"/>
      <c r="R37" s="145"/>
      <c r="S37" s="145"/>
      <c r="T37" s="145"/>
      <c r="U37" s="151">
        <v>2.75</v>
      </c>
      <c r="V37" s="142"/>
      <c r="W37" s="144"/>
      <c r="X37" s="144">
        <v>1.51</v>
      </c>
      <c r="Y37" s="144">
        <v>0.41</v>
      </c>
      <c r="Z37" s="144">
        <v>0.83</v>
      </c>
      <c r="AA37" s="144">
        <v>0.31</v>
      </c>
      <c r="AB37" s="145">
        <v>0.28000000000000003</v>
      </c>
      <c r="AC37" s="145"/>
      <c r="AD37" s="144"/>
      <c r="AE37" s="144"/>
      <c r="AF37" s="144"/>
      <c r="AG37" s="152"/>
      <c r="AH37" s="146"/>
      <c r="AI37" s="144"/>
      <c r="AJ37" s="144"/>
      <c r="AK37" s="144"/>
      <c r="AL37" s="144"/>
      <c r="AM37" s="144"/>
      <c r="AN37" s="144"/>
      <c r="AO37" s="144">
        <v>0.16</v>
      </c>
      <c r="AP37" s="144">
        <v>0.16</v>
      </c>
      <c r="AQ37" s="144">
        <v>0.31</v>
      </c>
      <c r="AR37" s="144">
        <v>0.31</v>
      </c>
      <c r="AS37" s="144"/>
      <c r="AT37" s="151"/>
      <c r="AU37" s="142"/>
      <c r="AV37" s="144"/>
      <c r="AW37" s="144">
        <v>0.13</v>
      </c>
      <c r="AX37" s="144">
        <v>0.31</v>
      </c>
      <c r="AY37" s="144">
        <v>0.21</v>
      </c>
      <c r="AZ37" s="144"/>
      <c r="BA37" s="144"/>
      <c r="BB37" s="144"/>
      <c r="BC37" s="144"/>
      <c r="BD37" s="144"/>
      <c r="BE37" s="144">
        <v>0.16</v>
      </c>
      <c r="BF37" s="144"/>
      <c r="BG37" s="144">
        <v>0.27</v>
      </c>
      <c r="BH37" s="144">
        <v>0.54</v>
      </c>
      <c r="BI37" s="144">
        <v>0.54</v>
      </c>
      <c r="BJ37" s="144">
        <v>0.64999999999999991</v>
      </c>
      <c r="BK37" s="152">
        <v>0.64999999999999991</v>
      </c>
      <c r="BL37" s="146">
        <v>0.54</v>
      </c>
      <c r="BM37" s="144">
        <v>0.54</v>
      </c>
      <c r="BN37" s="144">
        <v>1.86</v>
      </c>
      <c r="BO37" s="144">
        <v>0.56999999999999995</v>
      </c>
      <c r="BP37" s="144"/>
      <c r="BQ37" s="144"/>
      <c r="BR37" s="144">
        <v>2.42</v>
      </c>
      <c r="BS37" s="144">
        <v>2.42</v>
      </c>
      <c r="BT37" s="144">
        <v>4.54</v>
      </c>
      <c r="BU37" s="144">
        <v>4.54</v>
      </c>
      <c r="BV37" s="144">
        <v>4.54</v>
      </c>
      <c r="BW37" s="144">
        <v>2.21</v>
      </c>
      <c r="BX37" s="144">
        <v>2.21</v>
      </c>
      <c r="BY37" s="144">
        <v>2.21</v>
      </c>
      <c r="BZ37" s="144">
        <v>2.4700000000000002</v>
      </c>
      <c r="CA37" s="144">
        <v>1.08</v>
      </c>
      <c r="CB37" s="144">
        <v>1.08</v>
      </c>
      <c r="CC37" s="144">
        <v>2.8</v>
      </c>
      <c r="CD37" s="144">
        <v>2.8</v>
      </c>
      <c r="CE37" s="144">
        <v>3.41</v>
      </c>
      <c r="CF37" s="144">
        <v>3.41</v>
      </c>
      <c r="CG37" s="144">
        <v>4.29</v>
      </c>
      <c r="CH37" s="144">
        <v>5.67</v>
      </c>
      <c r="CI37" s="144">
        <v>5.67</v>
      </c>
      <c r="CJ37" s="144">
        <v>3.2</v>
      </c>
      <c r="CK37" s="144">
        <v>2.99</v>
      </c>
      <c r="CL37" s="144">
        <v>2</v>
      </c>
      <c r="CM37" s="152">
        <v>1</v>
      </c>
      <c r="CN37" s="175">
        <f t="shared" si="0"/>
        <v>1.8152173913043474</v>
      </c>
      <c r="CO37" s="175">
        <f t="shared" si="1"/>
        <v>1.8152173913043474</v>
      </c>
      <c r="CP37" s="67">
        <f t="shared" si="2"/>
        <v>0.90760869565217372</v>
      </c>
      <c r="CQ37" s="67">
        <f t="shared" si="3"/>
        <v>0.54456521739130426</v>
      </c>
    </row>
    <row r="38" spans="1:95" ht="12.95" customHeight="1" x14ac:dyDescent="0.15">
      <c r="A38" s="131"/>
      <c r="B38" s="415" t="s">
        <v>125</v>
      </c>
      <c r="C38" s="421" t="s">
        <v>129</v>
      </c>
      <c r="D38" s="429">
        <v>2</v>
      </c>
      <c r="E38" s="145"/>
      <c r="F38" s="427">
        <v>1</v>
      </c>
      <c r="G38" s="146">
        <v>0.2</v>
      </c>
      <c r="H38" s="144">
        <v>0.8</v>
      </c>
      <c r="I38" s="144"/>
      <c r="J38" s="144">
        <v>1</v>
      </c>
      <c r="K38" s="145"/>
      <c r="L38" s="144"/>
      <c r="M38" s="144"/>
      <c r="N38" s="144">
        <v>1</v>
      </c>
      <c r="O38" s="144"/>
      <c r="P38" s="144"/>
      <c r="Q38" s="144"/>
      <c r="R38" s="145"/>
      <c r="S38" s="145">
        <v>1</v>
      </c>
      <c r="T38" s="145">
        <v>1</v>
      </c>
      <c r="U38" s="151">
        <v>1</v>
      </c>
      <c r="V38" s="142"/>
      <c r="W38" s="144"/>
      <c r="X38" s="144"/>
      <c r="Y38" s="144">
        <v>0.3</v>
      </c>
      <c r="Z38" s="144">
        <v>0.7</v>
      </c>
      <c r="AA38" s="144"/>
      <c r="AB38" s="145">
        <v>0.4</v>
      </c>
      <c r="AC38" s="145">
        <v>0.6</v>
      </c>
      <c r="AD38" s="144">
        <v>1</v>
      </c>
      <c r="AE38" s="144"/>
      <c r="AF38" s="144"/>
      <c r="AG38" s="152"/>
      <c r="AH38" s="146"/>
      <c r="AI38" s="144"/>
      <c r="AJ38" s="144"/>
      <c r="AK38" s="144">
        <v>1</v>
      </c>
      <c r="AL38" s="144">
        <v>1</v>
      </c>
      <c r="AM38" s="144"/>
      <c r="AN38" s="144"/>
      <c r="AO38" s="144">
        <v>1</v>
      </c>
      <c r="AP38" s="144">
        <v>1</v>
      </c>
      <c r="AQ38" s="144"/>
      <c r="AR38" s="144"/>
      <c r="AS38" s="144"/>
      <c r="AT38" s="151"/>
      <c r="AU38" s="142"/>
      <c r="AV38" s="144"/>
      <c r="AW38" s="144"/>
      <c r="AX38" s="144">
        <v>1</v>
      </c>
      <c r="AY38" s="144"/>
      <c r="AZ38" s="144"/>
      <c r="BA38" s="144"/>
      <c r="BB38" s="144">
        <v>1</v>
      </c>
      <c r="BC38" s="144"/>
      <c r="BD38" s="144"/>
      <c r="BE38" s="144"/>
      <c r="BF38" s="144"/>
      <c r="BG38" s="144">
        <v>1</v>
      </c>
      <c r="BH38" s="144">
        <v>2</v>
      </c>
      <c r="BI38" s="144">
        <v>2</v>
      </c>
      <c r="BJ38" s="144">
        <v>1</v>
      </c>
      <c r="BK38" s="152">
        <v>1</v>
      </c>
      <c r="BL38" s="146">
        <v>2</v>
      </c>
      <c r="BM38" s="144">
        <v>2</v>
      </c>
      <c r="BN38" s="144">
        <v>0.8</v>
      </c>
      <c r="BO38" s="144">
        <v>1.7</v>
      </c>
      <c r="BP38" s="144">
        <v>1.4</v>
      </c>
      <c r="BQ38" s="144">
        <v>0.1</v>
      </c>
      <c r="BR38" s="144"/>
      <c r="BS38" s="144"/>
      <c r="BT38" s="144">
        <v>0.9</v>
      </c>
      <c r="BU38" s="144">
        <v>0.9</v>
      </c>
      <c r="BV38" s="144">
        <v>0.9</v>
      </c>
      <c r="BW38" s="144">
        <v>0.1</v>
      </c>
      <c r="BX38" s="144">
        <v>0.1</v>
      </c>
      <c r="BY38" s="144">
        <v>0.1</v>
      </c>
      <c r="BZ38" s="144"/>
      <c r="CA38" s="144">
        <v>1</v>
      </c>
      <c r="CB38" s="144">
        <v>1</v>
      </c>
      <c r="CC38" s="144">
        <v>1</v>
      </c>
      <c r="CD38" s="144">
        <v>1</v>
      </c>
      <c r="CE38" s="144">
        <v>2.1</v>
      </c>
      <c r="CF38" s="144">
        <v>2.1</v>
      </c>
      <c r="CG38" s="144">
        <v>0.9</v>
      </c>
      <c r="CH38" s="144"/>
      <c r="CI38" s="144"/>
      <c r="CJ38" s="144">
        <v>4</v>
      </c>
      <c r="CK38" s="144">
        <v>2</v>
      </c>
      <c r="CL38" s="144"/>
      <c r="CM38" s="152"/>
      <c r="CN38" s="175">
        <f t="shared" si="0"/>
        <v>1.1108695652173914</v>
      </c>
      <c r="CO38" s="175">
        <f t="shared" si="1"/>
        <v>1.1108695652173914</v>
      </c>
      <c r="CP38" s="67">
        <f t="shared" si="2"/>
        <v>0.55543478260869572</v>
      </c>
      <c r="CQ38" s="67">
        <f t="shared" si="3"/>
        <v>0.33326086956521744</v>
      </c>
    </row>
    <row r="39" spans="1:95" ht="12.95" customHeight="1" x14ac:dyDescent="0.15">
      <c r="A39" s="131"/>
      <c r="B39" s="415" t="s">
        <v>126</v>
      </c>
      <c r="C39" s="421" t="s">
        <v>129</v>
      </c>
      <c r="D39" s="150">
        <v>1.66</v>
      </c>
      <c r="E39" s="143"/>
      <c r="F39" s="427">
        <v>0.32</v>
      </c>
      <c r="G39" s="146">
        <v>0.2</v>
      </c>
      <c r="H39" s="144">
        <v>1.06</v>
      </c>
      <c r="I39" s="144"/>
      <c r="J39" s="144">
        <v>0.41</v>
      </c>
      <c r="K39" s="145"/>
      <c r="L39" s="144"/>
      <c r="M39" s="144"/>
      <c r="N39" s="144">
        <v>2.27</v>
      </c>
      <c r="O39" s="144"/>
      <c r="P39" s="144"/>
      <c r="Q39" s="144">
        <v>0.03</v>
      </c>
      <c r="R39" s="145">
        <v>0.03</v>
      </c>
      <c r="S39" s="145">
        <v>3.19</v>
      </c>
      <c r="T39" s="145">
        <v>0.89</v>
      </c>
      <c r="U39" s="151">
        <v>0.99</v>
      </c>
      <c r="V39" s="142"/>
      <c r="W39" s="144"/>
      <c r="X39" s="144"/>
      <c r="Y39" s="144">
        <v>0.28999999999999998</v>
      </c>
      <c r="Z39" s="144">
        <v>0.73</v>
      </c>
      <c r="AA39" s="144"/>
      <c r="AB39" s="145">
        <v>0.45</v>
      </c>
      <c r="AC39" s="145">
        <v>0.75</v>
      </c>
      <c r="AD39" s="144">
        <v>0.64</v>
      </c>
      <c r="AE39" s="144"/>
      <c r="AF39" s="144"/>
      <c r="AG39" s="152"/>
      <c r="AH39" s="146"/>
      <c r="AI39" s="144"/>
      <c r="AJ39" s="144"/>
      <c r="AK39" s="144">
        <v>0.77</v>
      </c>
      <c r="AL39" s="144">
        <v>0.77</v>
      </c>
      <c r="AM39" s="144"/>
      <c r="AN39" s="144"/>
      <c r="AO39" s="144">
        <v>0.85</v>
      </c>
      <c r="AP39" s="144">
        <v>0.85</v>
      </c>
      <c r="AQ39" s="144"/>
      <c r="AR39" s="144"/>
      <c r="AS39" s="144"/>
      <c r="AT39" s="151"/>
      <c r="AU39" s="142"/>
      <c r="AV39" s="144"/>
      <c r="AW39" s="144"/>
      <c r="AX39" s="144">
        <v>0.4</v>
      </c>
      <c r="AY39" s="144"/>
      <c r="AZ39" s="144"/>
      <c r="BA39" s="144"/>
      <c r="BB39" s="144">
        <v>0.78</v>
      </c>
      <c r="BC39" s="144"/>
      <c r="BD39" s="144"/>
      <c r="BE39" s="144"/>
      <c r="BF39" s="144"/>
      <c r="BG39" s="144">
        <v>1.22</v>
      </c>
      <c r="BH39" s="144">
        <v>1.0899999999999999</v>
      </c>
      <c r="BI39" s="144">
        <v>1.0899999999999999</v>
      </c>
      <c r="BJ39" s="144">
        <v>0.41</v>
      </c>
      <c r="BK39" s="152">
        <v>0.41</v>
      </c>
      <c r="BL39" s="146">
        <v>1.4300000000000002</v>
      </c>
      <c r="BM39" s="144">
        <v>1.4300000000000002</v>
      </c>
      <c r="BN39" s="144">
        <v>0.81</v>
      </c>
      <c r="BO39" s="144">
        <v>0.97</v>
      </c>
      <c r="BP39" s="144">
        <v>1.05</v>
      </c>
      <c r="BQ39" s="144">
        <v>0.06</v>
      </c>
      <c r="BR39" s="144"/>
      <c r="BS39" s="144"/>
      <c r="BT39" s="144">
        <v>0.7</v>
      </c>
      <c r="BU39" s="144">
        <v>0.7</v>
      </c>
      <c r="BV39" s="144">
        <v>0.7</v>
      </c>
      <c r="BW39" s="144">
        <v>0.06</v>
      </c>
      <c r="BX39" s="144">
        <v>0.06</v>
      </c>
      <c r="BY39" s="144">
        <v>0.06</v>
      </c>
      <c r="BZ39" s="144"/>
      <c r="CA39" s="144">
        <v>1.99</v>
      </c>
      <c r="CB39" s="144">
        <v>1.99</v>
      </c>
      <c r="CC39" s="144">
        <v>1.21</v>
      </c>
      <c r="CD39" s="144">
        <v>1.21</v>
      </c>
      <c r="CE39" s="144">
        <v>0.87999999999999989</v>
      </c>
      <c r="CF39" s="144">
        <v>0.87999999999999989</v>
      </c>
      <c r="CG39" s="144">
        <v>0.92</v>
      </c>
      <c r="CH39" s="144"/>
      <c r="CI39" s="144"/>
      <c r="CJ39" s="144">
        <v>1.83</v>
      </c>
      <c r="CK39" s="144">
        <v>0.51</v>
      </c>
      <c r="CL39" s="144"/>
      <c r="CM39" s="152"/>
      <c r="CN39" s="175">
        <f t="shared" si="0"/>
        <v>0.875</v>
      </c>
      <c r="CO39" s="175">
        <f t="shared" si="1"/>
        <v>0.875</v>
      </c>
      <c r="CP39" s="67">
        <f t="shared" si="2"/>
        <v>0.4375</v>
      </c>
      <c r="CQ39" s="67">
        <f t="shared" si="3"/>
        <v>0.26250000000000001</v>
      </c>
    </row>
    <row r="40" spans="1:95" ht="12.95" customHeight="1" x14ac:dyDescent="0.15">
      <c r="A40" s="131"/>
      <c r="B40" s="415" t="s">
        <v>94</v>
      </c>
      <c r="C40" s="421" t="s">
        <v>129</v>
      </c>
      <c r="D40" s="150"/>
      <c r="E40" s="143"/>
      <c r="F40" s="427"/>
      <c r="G40" s="146"/>
      <c r="H40" s="144"/>
      <c r="I40" s="144"/>
      <c r="J40" s="144">
        <v>0.26</v>
      </c>
      <c r="K40" s="145">
        <v>0.14000000000000001</v>
      </c>
      <c r="L40" s="144">
        <v>0.5</v>
      </c>
      <c r="M40" s="144">
        <v>0.5</v>
      </c>
      <c r="N40" s="144">
        <v>0.26</v>
      </c>
      <c r="O40" s="144"/>
      <c r="P40" s="144">
        <v>0.48</v>
      </c>
      <c r="Q40" s="144">
        <v>2.44</v>
      </c>
      <c r="R40" s="145">
        <v>2.44</v>
      </c>
      <c r="S40" s="145">
        <v>0.09</v>
      </c>
      <c r="T40" s="145">
        <v>0.42</v>
      </c>
      <c r="U40" s="151"/>
      <c r="V40" s="142"/>
      <c r="W40" s="144"/>
      <c r="X40" s="144"/>
      <c r="Y40" s="144"/>
      <c r="Z40" s="144"/>
      <c r="AA40" s="144"/>
      <c r="AB40" s="145"/>
      <c r="AC40" s="145"/>
      <c r="AD40" s="144"/>
      <c r="AE40" s="144"/>
      <c r="AF40" s="144"/>
      <c r="AG40" s="152">
        <v>0.08</v>
      </c>
      <c r="AH40" s="146">
        <v>0.25</v>
      </c>
      <c r="AI40" s="144">
        <v>0.21</v>
      </c>
      <c r="AJ40" s="144">
        <v>0.21</v>
      </c>
      <c r="AK40" s="144">
        <v>1.3800000000000001</v>
      </c>
      <c r="AL40" s="144">
        <v>1.3800000000000001</v>
      </c>
      <c r="AM40" s="144">
        <v>0.87999999999999989</v>
      </c>
      <c r="AN40" s="144">
        <v>0.87999999999999989</v>
      </c>
      <c r="AO40" s="144">
        <v>1.07</v>
      </c>
      <c r="AP40" s="144">
        <v>1.07</v>
      </c>
      <c r="AQ40" s="144">
        <v>0.79</v>
      </c>
      <c r="AR40" s="144">
        <v>0.79</v>
      </c>
      <c r="AS40" s="144">
        <v>3.9000000000000004</v>
      </c>
      <c r="AT40" s="151">
        <v>3.9000000000000004</v>
      </c>
      <c r="AU40" s="142">
        <v>0.88</v>
      </c>
      <c r="AV40" s="144">
        <v>0.88</v>
      </c>
      <c r="AW40" s="144"/>
      <c r="AX40" s="144">
        <v>0.05</v>
      </c>
      <c r="AY40" s="144">
        <v>0.14000000000000001</v>
      </c>
      <c r="AZ40" s="144"/>
      <c r="BA40" s="144"/>
      <c r="BB40" s="144">
        <v>0.16</v>
      </c>
      <c r="BC40" s="144">
        <v>0.7</v>
      </c>
      <c r="BD40" s="144"/>
      <c r="BE40" s="144"/>
      <c r="BF40" s="144"/>
      <c r="BG40" s="144">
        <v>0.11</v>
      </c>
      <c r="BH40" s="144">
        <v>0.56000000000000005</v>
      </c>
      <c r="BI40" s="144">
        <v>0.56000000000000005</v>
      </c>
      <c r="BJ40" s="144">
        <v>0.71</v>
      </c>
      <c r="BK40" s="152">
        <v>0.71</v>
      </c>
      <c r="BL40" s="146">
        <v>1.34</v>
      </c>
      <c r="BM40" s="144">
        <v>1.34</v>
      </c>
      <c r="BN40" s="144">
        <v>0.78</v>
      </c>
      <c r="BO40" s="144">
        <v>0.52</v>
      </c>
      <c r="BP40" s="144">
        <v>1.07</v>
      </c>
      <c r="BQ40" s="144">
        <v>0.34</v>
      </c>
      <c r="BR40" s="144">
        <v>2.4300000000000002</v>
      </c>
      <c r="BS40" s="144">
        <v>2.4300000000000002</v>
      </c>
      <c r="BT40" s="144">
        <v>0.94</v>
      </c>
      <c r="BU40" s="144">
        <v>0.94</v>
      </c>
      <c r="BV40" s="144">
        <v>0.94</v>
      </c>
      <c r="BW40" s="144">
        <v>1.77</v>
      </c>
      <c r="BX40" s="144">
        <v>1.77</v>
      </c>
      <c r="BY40" s="144">
        <v>1.77</v>
      </c>
      <c r="BZ40" s="144">
        <v>1.08</v>
      </c>
      <c r="CA40" s="144">
        <v>1.76</v>
      </c>
      <c r="CB40" s="144">
        <v>1.76</v>
      </c>
      <c r="CC40" s="144">
        <v>1.63</v>
      </c>
      <c r="CD40" s="144">
        <v>1.63</v>
      </c>
      <c r="CE40" s="144">
        <v>2.09</v>
      </c>
      <c r="CF40" s="144">
        <v>2.09</v>
      </c>
      <c r="CG40" s="144">
        <v>0.43</v>
      </c>
      <c r="CH40" s="144">
        <v>0.72</v>
      </c>
      <c r="CI40" s="144">
        <v>0.72</v>
      </c>
      <c r="CJ40" s="144"/>
      <c r="CK40" s="144"/>
      <c r="CL40" s="144"/>
      <c r="CM40" s="152"/>
      <c r="CN40" s="175">
        <f t="shared" si="0"/>
        <v>1.052033898305085</v>
      </c>
      <c r="CO40" s="175">
        <f t="shared" si="1"/>
        <v>1.052033898305085</v>
      </c>
      <c r="CP40" s="67">
        <f t="shared" si="2"/>
        <v>0.52601694915254249</v>
      </c>
      <c r="CQ40" s="67">
        <f t="shared" si="3"/>
        <v>0.31561016949152548</v>
      </c>
    </row>
    <row r="41" spans="1:95" ht="12.95" customHeight="1" x14ac:dyDescent="0.15">
      <c r="A41" s="131"/>
      <c r="B41" s="417" t="s">
        <v>73</v>
      </c>
      <c r="C41" s="422" t="s">
        <v>129</v>
      </c>
      <c r="D41" s="154"/>
      <c r="E41" s="155"/>
      <c r="F41" s="428"/>
      <c r="G41" s="157"/>
      <c r="H41" s="156"/>
      <c r="I41" s="156"/>
      <c r="J41" s="156"/>
      <c r="K41" s="155"/>
      <c r="L41" s="156"/>
      <c r="M41" s="156"/>
      <c r="N41" s="156"/>
      <c r="O41" s="156"/>
      <c r="P41" s="156"/>
      <c r="Q41" s="156"/>
      <c r="R41" s="155"/>
      <c r="S41" s="155"/>
      <c r="T41" s="155"/>
      <c r="U41" s="158"/>
      <c r="V41" s="160"/>
      <c r="W41" s="156"/>
      <c r="X41" s="156"/>
      <c r="Y41" s="156"/>
      <c r="Z41" s="156"/>
      <c r="AA41" s="156"/>
      <c r="AB41" s="155"/>
      <c r="AC41" s="155"/>
      <c r="AD41" s="156"/>
      <c r="AE41" s="156"/>
      <c r="AF41" s="156"/>
      <c r="AG41" s="159"/>
      <c r="AH41" s="157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8"/>
      <c r="AU41" s="160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  <c r="BI41" s="156"/>
      <c r="BJ41" s="156"/>
      <c r="BK41" s="159"/>
      <c r="BL41" s="157"/>
      <c r="BM41" s="156"/>
      <c r="BN41" s="156"/>
      <c r="BO41" s="156"/>
      <c r="BP41" s="156"/>
      <c r="BQ41" s="156"/>
      <c r="BR41" s="156"/>
      <c r="BS41" s="156"/>
      <c r="BT41" s="156"/>
      <c r="BU41" s="156"/>
      <c r="BV41" s="156"/>
      <c r="BW41" s="156"/>
      <c r="BX41" s="156"/>
      <c r="BY41" s="156"/>
      <c r="BZ41" s="156"/>
      <c r="CA41" s="156"/>
      <c r="CB41" s="156"/>
      <c r="CC41" s="156"/>
      <c r="CD41" s="156"/>
      <c r="CE41" s="156"/>
      <c r="CF41" s="156"/>
      <c r="CG41" s="156"/>
      <c r="CH41" s="156"/>
      <c r="CI41" s="156"/>
      <c r="CJ41" s="156"/>
      <c r="CK41" s="156"/>
      <c r="CL41" s="156"/>
      <c r="CM41" s="159"/>
      <c r="CN41" s="175" t="e">
        <f>AVERAGE(D41:CM41)</f>
        <v>#DIV/0!</v>
      </c>
      <c r="CO41" s="175" t="e">
        <f t="shared" si="1"/>
        <v>#DIV/0!</v>
      </c>
      <c r="CP41" s="67" t="e">
        <f t="shared" si="2"/>
        <v>#DIV/0!</v>
      </c>
      <c r="CQ41" s="67" t="e">
        <f t="shared" si="3"/>
        <v>#DIV/0!</v>
      </c>
    </row>
    <row r="42" spans="1:95" ht="12.95" customHeight="1" x14ac:dyDescent="0.15">
      <c r="A42" s="132" t="s">
        <v>92</v>
      </c>
      <c r="B42" s="416" t="s">
        <v>127</v>
      </c>
      <c r="C42" s="420" t="s">
        <v>129</v>
      </c>
      <c r="D42" s="134"/>
      <c r="E42" s="135"/>
      <c r="F42" s="426"/>
      <c r="G42" s="138"/>
      <c r="H42" s="136"/>
      <c r="I42" s="136"/>
      <c r="J42" s="136"/>
      <c r="K42" s="137"/>
      <c r="L42" s="136"/>
      <c r="M42" s="136"/>
      <c r="N42" s="136"/>
      <c r="O42" s="136"/>
      <c r="P42" s="136"/>
      <c r="Q42" s="136"/>
      <c r="R42" s="137"/>
      <c r="S42" s="137"/>
      <c r="T42" s="137"/>
      <c r="U42" s="153"/>
      <c r="V42" s="134"/>
      <c r="W42" s="136"/>
      <c r="X42" s="136"/>
      <c r="Y42" s="136"/>
      <c r="Z42" s="136"/>
      <c r="AA42" s="136"/>
      <c r="AB42" s="137"/>
      <c r="AC42" s="137"/>
      <c r="AD42" s="136"/>
      <c r="AE42" s="136"/>
      <c r="AF42" s="136"/>
      <c r="AG42" s="141"/>
      <c r="AH42" s="140"/>
      <c r="AI42" s="135"/>
      <c r="AJ42" s="135"/>
      <c r="AK42" s="136"/>
      <c r="AL42" s="136"/>
      <c r="AM42" s="135"/>
      <c r="AN42" s="135"/>
      <c r="AO42" s="135"/>
      <c r="AP42" s="135"/>
      <c r="AQ42" s="135"/>
      <c r="AR42" s="135"/>
      <c r="AS42" s="135"/>
      <c r="AT42" s="139"/>
      <c r="AU42" s="434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41"/>
      <c r="BL42" s="140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41"/>
      <c r="CN42" s="175" t="e">
        <f>AVERAGE(D42:CM42)</f>
        <v>#DIV/0!</v>
      </c>
      <c r="CO42" s="175" t="e">
        <f t="shared" si="1"/>
        <v>#DIV/0!</v>
      </c>
      <c r="CP42" s="67" t="e">
        <f t="shared" si="2"/>
        <v>#DIV/0!</v>
      </c>
      <c r="CQ42" s="67" t="e">
        <f t="shared" si="3"/>
        <v>#DIV/0!</v>
      </c>
    </row>
    <row r="43" spans="1:95" ht="12.95" customHeight="1" x14ac:dyDescent="0.15">
      <c r="A43" s="133"/>
      <c r="B43" s="417" t="s">
        <v>128</v>
      </c>
      <c r="C43" s="422" t="s">
        <v>129</v>
      </c>
      <c r="D43" s="160"/>
      <c r="E43" s="161"/>
      <c r="F43" s="428"/>
      <c r="G43" s="157"/>
      <c r="H43" s="156"/>
      <c r="I43" s="156"/>
      <c r="J43" s="156"/>
      <c r="K43" s="155"/>
      <c r="L43" s="156"/>
      <c r="M43" s="156"/>
      <c r="N43" s="156"/>
      <c r="O43" s="156"/>
      <c r="P43" s="156"/>
      <c r="Q43" s="156"/>
      <c r="R43" s="155"/>
      <c r="S43" s="155"/>
      <c r="T43" s="155"/>
      <c r="U43" s="158"/>
      <c r="V43" s="160"/>
      <c r="W43" s="156"/>
      <c r="X43" s="156"/>
      <c r="Y43" s="156"/>
      <c r="Z43" s="156"/>
      <c r="AA43" s="156"/>
      <c r="AB43" s="155"/>
      <c r="AC43" s="155"/>
      <c r="AD43" s="156"/>
      <c r="AE43" s="156"/>
      <c r="AF43" s="156"/>
      <c r="AG43" s="164"/>
      <c r="AH43" s="163"/>
      <c r="AI43" s="161"/>
      <c r="AJ43" s="161"/>
      <c r="AK43" s="156"/>
      <c r="AL43" s="156"/>
      <c r="AM43" s="161"/>
      <c r="AN43" s="161"/>
      <c r="AO43" s="161"/>
      <c r="AP43" s="161"/>
      <c r="AQ43" s="161"/>
      <c r="AR43" s="161"/>
      <c r="AS43" s="161"/>
      <c r="AT43" s="162"/>
      <c r="AU43" s="435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  <c r="BI43" s="161"/>
      <c r="BJ43" s="161"/>
      <c r="BK43" s="164"/>
      <c r="BL43" s="163"/>
      <c r="BM43" s="161"/>
      <c r="BN43" s="161"/>
      <c r="BO43" s="161"/>
      <c r="BP43" s="161"/>
      <c r="BQ43" s="161"/>
      <c r="BR43" s="161"/>
      <c r="BS43" s="161"/>
      <c r="BT43" s="161"/>
      <c r="BU43" s="161"/>
      <c r="BV43" s="161"/>
      <c r="BW43" s="161"/>
      <c r="BX43" s="161"/>
      <c r="BY43" s="161"/>
      <c r="BZ43" s="161"/>
      <c r="CA43" s="161"/>
      <c r="CB43" s="161"/>
      <c r="CC43" s="161"/>
      <c r="CD43" s="161"/>
      <c r="CE43" s="161"/>
      <c r="CF43" s="161"/>
      <c r="CG43" s="161"/>
      <c r="CH43" s="161"/>
      <c r="CI43" s="161"/>
      <c r="CJ43" s="161"/>
      <c r="CK43" s="161"/>
      <c r="CL43" s="161"/>
      <c r="CM43" s="164"/>
      <c r="CN43" s="175" t="e">
        <f t="shared" ref="CN43" si="4">AVERAGE(D43:CM43)</f>
        <v>#DIV/0!</v>
      </c>
      <c r="CO43" s="175" t="e">
        <f t="shared" si="1"/>
        <v>#DIV/0!</v>
      </c>
      <c r="CP43" s="67" t="e">
        <f t="shared" si="2"/>
        <v>#DIV/0!</v>
      </c>
      <c r="CQ43" s="67" t="e">
        <f t="shared" si="3"/>
        <v>#DIV/0!</v>
      </c>
    </row>
    <row r="45" spans="1:95" ht="12.95" customHeight="1" x14ac:dyDescent="0.15">
      <c r="A45" s="172" t="s">
        <v>93</v>
      </c>
      <c r="B45" s="172" t="s">
        <v>77</v>
      </c>
      <c r="C45" s="418" t="s">
        <v>78</v>
      </c>
      <c r="D45" s="127" t="s">
        <v>79</v>
      </c>
      <c r="E45" s="127"/>
      <c r="F45" s="127"/>
      <c r="G45" s="423" t="s">
        <v>80</v>
      </c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430"/>
      <c r="V45" s="127" t="s">
        <v>81</v>
      </c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H45" s="423" t="s">
        <v>82</v>
      </c>
      <c r="AI45" s="127"/>
      <c r="AJ45" s="127"/>
      <c r="AK45" s="127"/>
      <c r="AL45" s="127"/>
      <c r="AM45" s="127"/>
      <c r="AN45" s="127"/>
      <c r="AO45" s="127"/>
      <c r="AP45" s="127"/>
      <c r="AQ45" s="127"/>
      <c r="AR45" s="127"/>
      <c r="AS45" s="127"/>
      <c r="AT45" s="430"/>
      <c r="AU45" s="127" t="s">
        <v>83</v>
      </c>
      <c r="AV45" s="127"/>
      <c r="AW45" s="127"/>
      <c r="AX45" s="127"/>
      <c r="AY45" s="127"/>
      <c r="AZ45" s="127"/>
      <c r="BA45" s="127"/>
      <c r="BB45" s="127"/>
      <c r="BC45" s="127"/>
      <c r="BD45" s="127"/>
      <c r="BE45" s="127"/>
      <c r="BF45" s="127"/>
      <c r="BG45" s="127"/>
      <c r="BH45" s="127"/>
      <c r="BI45" s="127"/>
      <c r="BJ45" s="127"/>
      <c r="BK45" s="127"/>
      <c r="BL45" s="423" t="s">
        <v>84</v>
      </c>
      <c r="BM45" s="127"/>
      <c r="BN45" s="127"/>
      <c r="BO45" s="127"/>
      <c r="BP45" s="127"/>
      <c r="BQ45" s="127"/>
      <c r="BR45" s="127"/>
      <c r="BS45" s="127"/>
      <c r="BT45" s="127"/>
      <c r="BU45" s="127"/>
      <c r="BV45" s="127"/>
      <c r="BW45" s="127"/>
      <c r="BX45" s="127"/>
      <c r="BY45" s="127"/>
      <c r="BZ45" s="127"/>
      <c r="CA45" s="127"/>
      <c r="CB45" s="127"/>
      <c r="CC45" s="127"/>
      <c r="CD45" s="127"/>
      <c r="CE45" s="127"/>
      <c r="CF45" s="127"/>
      <c r="CG45" s="127"/>
      <c r="CH45" s="127"/>
      <c r="CI45" s="127"/>
      <c r="CJ45" s="127"/>
      <c r="CK45" s="127"/>
      <c r="CL45" s="127"/>
      <c r="CM45" s="127"/>
    </row>
    <row r="46" spans="1:95" ht="12.95" customHeight="1" x14ac:dyDescent="0.15">
      <c r="A46" s="173"/>
      <c r="B46" s="173"/>
      <c r="C46" s="419"/>
      <c r="D46" s="128" t="s">
        <v>85</v>
      </c>
      <c r="E46" s="128"/>
      <c r="F46" s="128"/>
      <c r="G46" s="424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9"/>
      <c r="U46" s="431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433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431"/>
      <c r="AU46" s="129" t="s">
        <v>86</v>
      </c>
      <c r="AV46" s="129"/>
      <c r="AW46" s="129"/>
      <c r="AX46" s="129"/>
      <c r="AY46" s="129"/>
      <c r="AZ46" s="129"/>
      <c r="BA46" s="129"/>
      <c r="BB46" s="129"/>
      <c r="BC46" s="129"/>
      <c r="BD46" s="129"/>
      <c r="BE46" s="129"/>
      <c r="BF46" s="129"/>
      <c r="BG46" s="129"/>
      <c r="BH46" s="129"/>
      <c r="BI46" s="129"/>
      <c r="BJ46" s="129"/>
      <c r="BK46" s="129"/>
      <c r="BL46" s="433" t="s">
        <v>87</v>
      </c>
      <c r="BM46" s="129"/>
      <c r="BN46" s="129"/>
      <c r="BO46" s="129"/>
      <c r="BP46" s="129"/>
      <c r="BQ46" s="129"/>
      <c r="BR46" s="129"/>
      <c r="BS46" s="129"/>
      <c r="BT46" s="129"/>
      <c r="BU46" s="129"/>
      <c r="BV46" s="129"/>
      <c r="BW46" s="129"/>
      <c r="BX46" s="129"/>
      <c r="BY46" s="129"/>
      <c r="BZ46" s="129"/>
      <c r="CA46" s="129"/>
      <c r="CB46" s="129"/>
      <c r="CC46" s="129"/>
      <c r="CD46" s="129"/>
      <c r="CE46" s="129"/>
      <c r="CF46" s="129"/>
      <c r="CG46" s="129"/>
      <c r="CH46" s="129"/>
      <c r="CI46" s="129"/>
      <c r="CJ46" s="129"/>
      <c r="CK46" s="129"/>
      <c r="CL46" s="129"/>
      <c r="CM46" s="129"/>
    </row>
    <row r="47" spans="1:95" ht="12.95" customHeight="1" x14ac:dyDescent="0.15">
      <c r="A47" s="173"/>
      <c r="B47" s="173"/>
      <c r="C47" s="419"/>
      <c r="D47" s="130" t="s">
        <v>58</v>
      </c>
      <c r="E47" s="130"/>
      <c r="F47" s="130"/>
      <c r="G47" s="425" t="s">
        <v>29</v>
      </c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432"/>
      <c r="V47" s="130" t="s">
        <v>58</v>
      </c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425" t="s">
        <v>29</v>
      </c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432"/>
      <c r="AU47" s="130" t="s">
        <v>29</v>
      </c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425" t="s">
        <v>59</v>
      </c>
      <c r="BM47" s="130"/>
      <c r="BN47" s="130"/>
      <c r="BO47" s="130"/>
      <c r="BP47" s="130"/>
      <c r="BQ47" s="130"/>
      <c r="BR47" s="130"/>
      <c r="BS47" s="130"/>
      <c r="BT47" s="130"/>
      <c r="BU47" s="130"/>
      <c r="BV47" s="130"/>
      <c r="BW47" s="130"/>
      <c r="BX47" s="130"/>
      <c r="BY47" s="130"/>
      <c r="BZ47" s="130"/>
      <c r="CA47" s="130"/>
      <c r="CB47" s="130"/>
      <c r="CC47" s="130"/>
      <c r="CD47" s="130"/>
      <c r="CE47" s="130"/>
      <c r="CF47" s="130"/>
      <c r="CG47" s="130"/>
      <c r="CH47" s="130"/>
      <c r="CI47" s="130"/>
      <c r="CJ47" s="130"/>
      <c r="CK47" s="130"/>
      <c r="CL47" s="130"/>
      <c r="CM47" s="130"/>
    </row>
    <row r="48" spans="1:95" s="458" customFormat="1" ht="12.95" customHeight="1" x14ac:dyDescent="0.15">
      <c r="A48" s="455"/>
      <c r="B48" s="456"/>
      <c r="C48" s="457"/>
      <c r="D48" s="454">
        <v>22</v>
      </c>
      <c r="E48" s="454">
        <v>23</v>
      </c>
      <c r="F48" s="454">
        <v>24</v>
      </c>
      <c r="G48" s="454">
        <v>25</v>
      </c>
      <c r="H48" s="454">
        <v>26</v>
      </c>
      <c r="I48" s="454">
        <v>27</v>
      </c>
      <c r="J48" s="454">
        <v>28</v>
      </c>
      <c r="K48" s="454">
        <v>29</v>
      </c>
      <c r="L48" s="454">
        <v>30</v>
      </c>
      <c r="M48" s="454">
        <v>31</v>
      </c>
      <c r="N48" s="454">
        <v>32</v>
      </c>
      <c r="O48" s="454">
        <v>33</v>
      </c>
      <c r="P48" s="454">
        <v>34</v>
      </c>
      <c r="Q48" s="454">
        <v>35</v>
      </c>
      <c r="R48" s="454">
        <v>36</v>
      </c>
      <c r="S48" s="454">
        <v>37</v>
      </c>
      <c r="T48" s="454">
        <v>38</v>
      </c>
      <c r="U48" s="454">
        <v>39</v>
      </c>
      <c r="V48" s="454">
        <v>40</v>
      </c>
      <c r="W48" s="454">
        <v>41</v>
      </c>
      <c r="X48" s="454">
        <v>42</v>
      </c>
      <c r="Y48" s="454">
        <v>43</v>
      </c>
      <c r="Z48" s="454">
        <v>44</v>
      </c>
      <c r="AA48" s="454">
        <v>45</v>
      </c>
      <c r="AB48" s="454">
        <v>46</v>
      </c>
      <c r="AC48" s="454">
        <v>47</v>
      </c>
      <c r="AD48" s="454">
        <v>48</v>
      </c>
      <c r="AE48" s="454">
        <v>49</v>
      </c>
      <c r="AF48" s="454">
        <v>50</v>
      </c>
      <c r="AG48" s="454">
        <v>51</v>
      </c>
      <c r="AH48" s="454">
        <v>52</v>
      </c>
      <c r="AI48" s="454">
        <v>53</v>
      </c>
      <c r="AJ48" s="454">
        <v>54</v>
      </c>
      <c r="AK48" s="454">
        <v>55</v>
      </c>
      <c r="AL48" s="454">
        <v>56</v>
      </c>
      <c r="AM48" s="454">
        <v>57</v>
      </c>
      <c r="AN48" s="454">
        <v>58</v>
      </c>
      <c r="AO48" s="454">
        <v>59</v>
      </c>
      <c r="AP48" s="454">
        <v>60</v>
      </c>
      <c r="AQ48" s="454">
        <v>61</v>
      </c>
      <c r="AR48" s="454">
        <v>62</v>
      </c>
      <c r="AS48" s="454">
        <v>63</v>
      </c>
      <c r="AT48" s="454">
        <v>64</v>
      </c>
      <c r="AU48" s="454">
        <v>65</v>
      </c>
      <c r="AV48" s="454">
        <v>66</v>
      </c>
      <c r="AW48" s="454">
        <v>67</v>
      </c>
      <c r="AX48" s="454">
        <v>68</v>
      </c>
      <c r="AY48" s="454">
        <v>69</v>
      </c>
      <c r="AZ48" s="454">
        <v>70</v>
      </c>
      <c r="BA48" s="454">
        <v>71</v>
      </c>
      <c r="BB48" s="454">
        <v>72</v>
      </c>
      <c r="BC48" s="454">
        <v>73</v>
      </c>
      <c r="BD48" s="454">
        <v>74</v>
      </c>
      <c r="BE48" s="454">
        <v>75</v>
      </c>
      <c r="BF48" s="454">
        <v>76</v>
      </c>
      <c r="BG48" s="454">
        <v>77</v>
      </c>
      <c r="BH48" s="454">
        <v>78</v>
      </c>
      <c r="BI48" s="454">
        <v>79</v>
      </c>
      <c r="BJ48" s="454">
        <v>80</v>
      </c>
      <c r="BK48" s="454">
        <v>81</v>
      </c>
      <c r="BL48" s="454">
        <v>82</v>
      </c>
      <c r="BM48" s="454">
        <v>83</v>
      </c>
      <c r="BN48" s="454">
        <v>84</v>
      </c>
      <c r="BO48" s="454">
        <v>85</v>
      </c>
      <c r="BP48" s="454">
        <v>86</v>
      </c>
      <c r="BQ48" s="454">
        <v>87</v>
      </c>
      <c r="BR48" s="454">
        <v>88</v>
      </c>
      <c r="BS48" s="454">
        <v>89</v>
      </c>
      <c r="BT48" s="454">
        <v>90</v>
      </c>
      <c r="BU48" s="454">
        <v>91</v>
      </c>
      <c r="BV48" s="454">
        <v>92</v>
      </c>
      <c r="BW48" s="454">
        <v>93</v>
      </c>
      <c r="BX48" s="454">
        <v>94</v>
      </c>
      <c r="BY48" s="454">
        <v>95</v>
      </c>
      <c r="BZ48" s="454">
        <v>96</v>
      </c>
      <c r="CA48" s="454">
        <v>97</v>
      </c>
      <c r="CB48" s="454">
        <v>98</v>
      </c>
      <c r="CC48" s="454">
        <v>99</v>
      </c>
      <c r="CD48" s="454">
        <v>100</v>
      </c>
      <c r="CE48" s="454">
        <v>101</v>
      </c>
      <c r="CF48" s="454">
        <v>102</v>
      </c>
      <c r="CG48" s="454">
        <v>103</v>
      </c>
      <c r="CH48" s="454">
        <v>104</v>
      </c>
      <c r="CI48" s="454">
        <v>105</v>
      </c>
      <c r="CJ48" s="454">
        <v>106</v>
      </c>
      <c r="CK48" s="454">
        <v>107</v>
      </c>
      <c r="CL48" s="454">
        <v>108</v>
      </c>
      <c r="CM48" s="454">
        <v>109</v>
      </c>
    </row>
    <row r="49" spans="1:92" ht="12.75" customHeight="1" x14ac:dyDescent="0.15">
      <c r="A49" s="437" t="s">
        <v>88</v>
      </c>
      <c r="B49" s="416" t="s">
        <v>117</v>
      </c>
      <c r="C49" s="420" t="s">
        <v>131</v>
      </c>
      <c r="D49" s="134">
        <v>0.53</v>
      </c>
      <c r="E49" s="135">
        <v>0.62</v>
      </c>
      <c r="F49" s="426">
        <v>0.12</v>
      </c>
      <c r="G49" s="138">
        <v>3.64</v>
      </c>
      <c r="H49" s="136">
        <v>1.38</v>
      </c>
      <c r="I49" s="136">
        <v>2.2000000000000002</v>
      </c>
      <c r="J49" s="136">
        <v>6.34</v>
      </c>
      <c r="K49" s="137">
        <v>7.16</v>
      </c>
      <c r="L49" s="136">
        <v>1.69</v>
      </c>
      <c r="M49" s="136">
        <v>5.82</v>
      </c>
      <c r="N49" s="136">
        <v>1.87</v>
      </c>
      <c r="O49" s="136">
        <v>3.92</v>
      </c>
      <c r="P49" s="136">
        <v>1.21</v>
      </c>
      <c r="Q49" s="136">
        <v>0.38</v>
      </c>
      <c r="R49" s="137">
        <v>0.43</v>
      </c>
      <c r="S49" s="137">
        <v>0.78</v>
      </c>
      <c r="T49" s="137">
        <v>0.28000000000000003</v>
      </c>
      <c r="U49" s="153">
        <v>0.1</v>
      </c>
      <c r="V49" s="134">
        <v>1.65</v>
      </c>
      <c r="W49" s="136">
        <v>0.13</v>
      </c>
      <c r="X49" s="136">
        <v>0</v>
      </c>
      <c r="Y49" s="136">
        <v>0.21</v>
      </c>
      <c r="Z49" s="136">
        <v>0</v>
      </c>
      <c r="AA49" s="136">
        <v>0</v>
      </c>
      <c r="AB49" s="137">
        <v>0.08</v>
      </c>
      <c r="AC49" s="137">
        <v>1.86</v>
      </c>
      <c r="AD49" s="136">
        <v>3.62</v>
      </c>
      <c r="AE49" s="136">
        <v>0.56999999999999995</v>
      </c>
      <c r="AF49" s="136">
        <v>3.62</v>
      </c>
      <c r="AG49" s="141">
        <v>1.23</v>
      </c>
      <c r="AH49" s="140">
        <v>3.16</v>
      </c>
      <c r="AI49" s="135">
        <v>3.61</v>
      </c>
      <c r="AJ49" s="135">
        <v>2.76</v>
      </c>
      <c r="AK49" s="135">
        <v>6.37</v>
      </c>
      <c r="AL49" s="135">
        <v>3.49</v>
      </c>
      <c r="AM49" s="135">
        <v>6.99</v>
      </c>
      <c r="AN49" s="135">
        <v>2.42</v>
      </c>
      <c r="AO49" s="135">
        <v>5.21</v>
      </c>
      <c r="AP49" s="135">
        <v>4.09</v>
      </c>
      <c r="AQ49" s="135">
        <v>1.31</v>
      </c>
      <c r="AR49" s="135">
        <v>2.2000000000000002</v>
      </c>
      <c r="AS49" s="135">
        <v>7.8</v>
      </c>
      <c r="AT49" s="139">
        <v>4.5199999999999996</v>
      </c>
      <c r="AU49" s="434">
        <v>3.29</v>
      </c>
      <c r="AV49" s="135">
        <v>3.46</v>
      </c>
      <c r="AW49" s="135">
        <v>3.56</v>
      </c>
      <c r="AX49" s="135">
        <v>3.21</v>
      </c>
      <c r="AY49" s="135">
        <v>2.64</v>
      </c>
      <c r="AZ49" s="135">
        <v>1.54</v>
      </c>
      <c r="BA49" s="135">
        <v>1.1599999999999999</v>
      </c>
      <c r="BB49" s="135">
        <v>2</v>
      </c>
      <c r="BC49" s="135">
        <v>3.11</v>
      </c>
      <c r="BD49" s="135">
        <v>2.97</v>
      </c>
      <c r="BE49" s="135">
        <v>3.47</v>
      </c>
      <c r="BF49" s="135">
        <v>3.03</v>
      </c>
      <c r="BG49" s="135">
        <v>4.38</v>
      </c>
      <c r="BH49" s="135">
        <v>2.9</v>
      </c>
      <c r="BI49" s="135">
        <v>3.46</v>
      </c>
      <c r="BJ49" s="135">
        <v>2.14</v>
      </c>
      <c r="BK49" s="141">
        <v>4.96</v>
      </c>
      <c r="BL49" s="140">
        <v>2.2000000000000002</v>
      </c>
      <c r="BM49" s="135">
        <v>5.05</v>
      </c>
      <c r="BN49" s="135">
        <v>4.1399999999999997</v>
      </c>
      <c r="BO49" s="135">
        <v>4.22</v>
      </c>
      <c r="BP49" s="135">
        <v>3.28</v>
      </c>
      <c r="BQ49" s="135">
        <v>3.65</v>
      </c>
      <c r="BR49" s="135">
        <v>1.62</v>
      </c>
      <c r="BS49" s="135">
        <v>2.27</v>
      </c>
      <c r="BT49" s="135">
        <v>2.76</v>
      </c>
      <c r="BU49" s="135">
        <v>0.69</v>
      </c>
      <c r="BV49" s="135">
        <v>0.82</v>
      </c>
      <c r="BW49" s="135">
        <v>2.59</v>
      </c>
      <c r="BX49" s="135">
        <v>5.0999999999999996</v>
      </c>
      <c r="BY49" s="135">
        <v>8.11</v>
      </c>
      <c r="BZ49" s="135">
        <v>3.47</v>
      </c>
      <c r="CA49" s="135">
        <v>3.54</v>
      </c>
      <c r="CB49" s="135">
        <v>0.37</v>
      </c>
      <c r="CC49" s="135">
        <v>0.09</v>
      </c>
      <c r="CD49" s="135">
        <v>2.65</v>
      </c>
      <c r="CE49" s="135">
        <v>2.78</v>
      </c>
      <c r="CF49" s="135">
        <v>2.2599999999999998</v>
      </c>
      <c r="CG49" s="135">
        <v>1.2</v>
      </c>
      <c r="CH49" s="135">
        <v>1.82</v>
      </c>
      <c r="CI49" s="135">
        <v>0.53</v>
      </c>
      <c r="CJ49" s="135">
        <v>0.15</v>
      </c>
      <c r="CK49" s="135">
        <v>0.33</v>
      </c>
      <c r="CL49" s="135">
        <v>1.96</v>
      </c>
      <c r="CM49" s="141">
        <v>0.15</v>
      </c>
      <c r="CN49" s="175"/>
    </row>
    <row r="50" spans="1:92" ht="12.95" customHeight="1" x14ac:dyDescent="0.15">
      <c r="A50" s="438"/>
      <c r="B50" s="415" t="s">
        <v>118</v>
      </c>
      <c r="C50" s="421" t="s">
        <v>131</v>
      </c>
      <c r="D50" s="142">
        <v>0.86213218160660765</v>
      </c>
      <c r="E50" s="143">
        <v>0.52854544400624193</v>
      </c>
      <c r="F50" s="427">
        <v>1.0707305356935048</v>
      </c>
      <c r="G50" s="146">
        <v>0.89075711019531745</v>
      </c>
      <c r="H50" s="144">
        <v>0.93781919428044314</v>
      </c>
      <c r="I50" s="144">
        <v>0.59682594717543591</v>
      </c>
      <c r="J50" s="144">
        <v>1.8612438252005199</v>
      </c>
      <c r="K50" s="145">
        <v>0.97841718105296471</v>
      </c>
      <c r="L50" s="144">
        <v>0.81694884692755954</v>
      </c>
      <c r="M50" s="144">
        <v>1.4349395506498968</v>
      </c>
      <c r="N50" s="144">
        <v>1.9372405039494438</v>
      </c>
      <c r="O50" s="144">
        <v>1.4740546565074586</v>
      </c>
      <c r="P50" s="144">
        <v>1.6995300682819152</v>
      </c>
      <c r="Q50" s="144">
        <v>1.5173081455781177</v>
      </c>
      <c r="R50" s="145">
        <v>1.0478920459857666</v>
      </c>
      <c r="S50" s="145">
        <v>1.5811356645036267</v>
      </c>
      <c r="T50" s="145">
        <v>0.99212524102886435</v>
      </c>
      <c r="U50" s="151">
        <v>0.74533010481983186</v>
      </c>
      <c r="V50" s="142">
        <v>0.56959741396207031</v>
      </c>
      <c r="W50" s="144">
        <v>0.74273796975775375</v>
      </c>
      <c r="X50" s="144">
        <v>0.71324745196635153</v>
      </c>
      <c r="Y50" s="144">
        <v>0.75291366367766344</v>
      </c>
      <c r="Z50" s="144">
        <v>0.27959607816297366</v>
      </c>
      <c r="AA50" s="144">
        <v>0.99768954842019575</v>
      </c>
      <c r="AB50" s="145">
        <v>0.62071194590257772</v>
      </c>
      <c r="AC50" s="145">
        <v>0.8724357423831266</v>
      </c>
      <c r="AD50" s="144">
        <v>0.57194684366186244</v>
      </c>
      <c r="AE50" s="144">
        <v>1.5617187113896331</v>
      </c>
      <c r="AF50" s="144">
        <v>1.5190390566495249</v>
      </c>
      <c r="AG50" s="149">
        <v>1.4313976508366402</v>
      </c>
      <c r="AH50" s="148">
        <v>1.9996973457028886</v>
      </c>
      <c r="AI50" s="143">
        <v>2.6739239885898582</v>
      </c>
      <c r="AJ50" s="143">
        <v>0.86632981170276269</v>
      </c>
      <c r="AK50" s="143">
        <v>1.3534161016633277</v>
      </c>
      <c r="AL50" s="143">
        <v>1.5296256323986499</v>
      </c>
      <c r="AM50" s="143">
        <v>1.1751248133389955</v>
      </c>
      <c r="AN50" s="143">
        <v>1.2810580975944581</v>
      </c>
      <c r="AO50" s="143">
        <v>2.0693129790942622</v>
      </c>
      <c r="AP50" s="143">
        <v>1.4444849005637077</v>
      </c>
      <c r="AQ50" s="143">
        <v>1.6554808244243511</v>
      </c>
      <c r="AR50" s="143">
        <v>1.3040260157070733</v>
      </c>
      <c r="AS50" s="143">
        <v>2.0414160468881342</v>
      </c>
      <c r="AT50" s="147">
        <v>1.3873037544731139</v>
      </c>
      <c r="AU50" s="150">
        <v>2.4834657994112885</v>
      </c>
      <c r="AV50" s="143">
        <v>1.0204971622137011</v>
      </c>
      <c r="AW50" s="143">
        <v>0.57278897070880808</v>
      </c>
      <c r="AX50" s="143">
        <v>0.68153954336684119</v>
      </c>
      <c r="AY50" s="143">
        <v>0.6838013260162954</v>
      </c>
      <c r="AZ50" s="143">
        <v>0.55379292884789366</v>
      </c>
      <c r="BA50" s="143">
        <v>1.1860610037646591</v>
      </c>
      <c r="BB50" s="143">
        <v>1.1361259257506722</v>
      </c>
      <c r="BC50" s="143">
        <v>1.369417949581357</v>
      </c>
      <c r="BD50" s="143">
        <v>0.7738290410218972</v>
      </c>
      <c r="BE50" s="143">
        <v>1.4726574644714829</v>
      </c>
      <c r="BF50" s="143">
        <v>1.2236592461004114</v>
      </c>
      <c r="BG50" s="143">
        <v>1.0098442114264927</v>
      </c>
      <c r="BH50" s="143">
        <v>0.74270490974833825</v>
      </c>
      <c r="BI50" s="143">
        <v>1.3980565481312306</v>
      </c>
      <c r="BJ50" s="143">
        <v>0.38675991783579911</v>
      </c>
      <c r="BK50" s="149">
        <v>0.51283642272597718</v>
      </c>
      <c r="BL50" s="148">
        <v>0.52138871947439835</v>
      </c>
      <c r="BM50" s="143">
        <v>0.51269720114122141</v>
      </c>
      <c r="BN50" s="143">
        <v>0.47712967444825333</v>
      </c>
      <c r="BO50" s="143">
        <v>0.81277512552612807</v>
      </c>
      <c r="BP50" s="143">
        <v>0.30636641010056481</v>
      </c>
      <c r="BQ50" s="143">
        <v>0.36937521560007386</v>
      </c>
      <c r="BR50" s="143">
        <v>0.43301217625736227</v>
      </c>
      <c r="BS50" s="143">
        <v>0.17697150617726962</v>
      </c>
      <c r="BT50" s="143">
        <v>0.64175141786377188</v>
      </c>
      <c r="BU50" s="143">
        <v>0.53404500468397731</v>
      </c>
      <c r="BV50" s="143">
        <v>0.4807755112213854</v>
      </c>
      <c r="BW50" s="143">
        <v>0.35391830655252365</v>
      </c>
      <c r="BX50" s="143">
        <v>1.0145345072366256</v>
      </c>
      <c r="BY50" s="143">
        <v>0.34731976958574917</v>
      </c>
      <c r="BZ50" s="143">
        <v>0.23217562374371312</v>
      </c>
      <c r="CA50" s="143">
        <v>0.28503300133909037</v>
      </c>
      <c r="CB50" s="143">
        <v>0.58902222889467792</v>
      </c>
      <c r="CC50" s="143">
        <v>0.6139733776656624</v>
      </c>
      <c r="CD50" s="143">
        <v>0.41936412053264244</v>
      </c>
      <c r="CE50" s="143">
        <v>1.2901056906308095</v>
      </c>
      <c r="CF50" s="143">
        <v>0.70255241789556855</v>
      </c>
      <c r="CG50" s="143">
        <v>0.59332434624072017</v>
      </c>
      <c r="CH50" s="143">
        <v>0.58009821484608415</v>
      </c>
      <c r="CI50" s="143">
        <v>0.9903016805478897</v>
      </c>
      <c r="CJ50" s="143">
        <v>0.10541352331047439</v>
      </c>
      <c r="CK50" s="143">
        <v>0.3848536700561207</v>
      </c>
      <c r="CL50" s="143">
        <v>0.92852023591101984</v>
      </c>
      <c r="CM50" s="149">
        <v>0.20512374672735256</v>
      </c>
      <c r="CN50" s="175"/>
    </row>
    <row r="51" spans="1:92" ht="12.95" customHeight="1" x14ac:dyDescent="0.15">
      <c r="A51" s="438"/>
      <c r="B51" s="415" t="s">
        <v>119</v>
      </c>
      <c r="C51" s="421" t="s">
        <v>131</v>
      </c>
      <c r="D51" s="142">
        <v>0.19</v>
      </c>
      <c r="E51" s="143"/>
      <c r="F51" s="427">
        <v>0.17</v>
      </c>
      <c r="G51" s="146">
        <v>0.22</v>
      </c>
      <c r="H51" s="144">
        <v>0.03</v>
      </c>
      <c r="I51" s="144">
        <v>0.11</v>
      </c>
      <c r="J51" s="144">
        <v>1.45</v>
      </c>
      <c r="K51" s="145">
        <v>1.18</v>
      </c>
      <c r="L51" s="144">
        <v>4.1900000000000004</v>
      </c>
      <c r="M51" s="144">
        <v>4.83</v>
      </c>
      <c r="N51" s="144">
        <v>0.05</v>
      </c>
      <c r="O51" s="144">
        <v>0.3</v>
      </c>
      <c r="P51" s="144">
        <v>1.1499999999999999</v>
      </c>
      <c r="Q51" s="144">
        <v>1.39</v>
      </c>
      <c r="R51" s="145">
        <v>1.38</v>
      </c>
      <c r="S51" s="145">
        <v>0.17</v>
      </c>
      <c r="T51" s="145">
        <v>2.0499999999999998</v>
      </c>
      <c r="U51" s="151">
        <v>0.37</v>
      </c>
      <c r="V51" s="142">
        <v>0.09</v>
      </c>
      <c r="W51" s="144">
        <v>0.69</v>
      </c>
      <c r="X51" s="144"/>
      <c r="Y51" s="144">
        <v>0.87</v>
      </c>
      <c r="Z51" s="144">
        <v>0.08</v>
      </c>
      <c r="AA51" s="144">
        <v>0.17</v>
      </c>
      <c r="AB51" s="145">
        <v>0.24</v>
      </c>
      <c r="AC51" s="145">
        <v>0.06</v>
      </c>
      <c r="AD51" s="144">
        <v>0.33</v>
      </c>
      <c r="AE51" s="144">
        <v>0.02</v>
      </c>
      <c r="AF51" s="144"/>
      <c r="AG51" s="149">
        <v>0.27</v>
      </c>
      <c r="AH51" s="148">
        <v>0.37</v>
      </c>
      <c r="AI51" s="143">
        <v>1.75</v>
      </c>
      <c r="AJ51" s="143">
        <v>4.12</v>
      </c>
      <c r="AK51" s="143">
        <v>5.71</v>
      </c>
      <c r="AL51" s="143">
        <v>1.05</v>
      </c>
      <c r="AM51" s="143">
        <v>2.67</v>
      </c>
      <c r="AN51" s="143">
        <v>0.77</v>
      </c>
      <c r="AO51" s="143">
        <v>2.4300000000000002</v>
      </c>
      <c r="AP51" s="143">
        <v>5.28</v>
      </c>
      <c r="AQ51" s="143">
        <v>3.87</v>
      </c>
      <c r="AR51" s="143">
        <v>4.3499999999999996</v>
      </c>
      <c r="AS51" s="143">
        <v>2.1</v>
      </c>
      <c r="AT51" s="147">
        <v>7.03</v>
      </c>
      <c r="AU51" s="150">
        <v>2.79</v>
      </c>
      <c r="AV51" s="143"/>
      <c r="AW51" s="143">
        <v>0.05</v>
      </c>
      <c r="AX51" s="143">
        <v>7.0000000000000007E-2</v>
      </c>
      <c r="AY51" s="143">
        <v>0.45</v>
      </c>
      <c r="AZ51" s="143">
        <v>2.85</v>
      </c>
      <c r="BA51" s="143">
        <v>4.25</v>
      </c>
      <c r="BB51" s="143">
        <v>0.78</v>
      </c>
      <c r="BC51" s="143">
        <v>1.35</v>
      </c>
      <c r="BD51" s="143">
        <v>2.0499999999999998</v>
      </c>
      <c r="BE51" s="143">
        <v>5.95</v>
      </c>
      <c r="BF51" s="143">
        <v>1.48</v>
      </c>
      <c r="BG51" s="143">
        <v>2.1</v>
      </c>
      <c r="BH51" s="143">
        <v>7.12</v>
      </c>
      <c r="BI51" s="143">
        <v>5.47</v>
      </c>
      <c r="BJ51" s="143">
        <v>4.17</v>
      </c>
      <c r="BK51" s="149">
        <v>3.26</v>
      </c>
      <c r="BL51" s="148">
        <v>2.27</v>
      </c>
      <c r="BM51" s="143">
        <v>2.1800000000000002</v>
      </c>
      <c r="BN51" s="143">
        <v>4.41</v>
      </c>
      <c r="BO51" s="143">
        <v>7.03</v>
      </c>
      <c r="BP51" s="143">
        <v>6.78</v>
      </c>
      <c r="BQ51" s="143">
        <v>9.09</v>
      </c>
      <c r="BR51" s="143">
        <v>5.14</v>
      </c>
      <c r="BS51" s="143">
        <v>8.24</v>
      </c>
      <c r="BT51" s="143">
        <v>5.93</v>
      </c>
      <c r="BU51" s="143">
        <v>6.64</v>
      </c>
      <c r="BV51" s="143">
        <v>2.13</v>
      </c>
      <c r="BW51" s="143">
        <v>5.63</v>
      </c>
      <c r="BX51" s="143">
        <v>10.91</v>
      </c>
      <c r="BY51" s="143">
        <v>10.06</v>
      </c>
      <c r="BZ51" s="143">
        <v>9.0500000000000007</v>
      </c>
      <c r="CA51" s="143">
        <v>3.56</v>
      </c>
      <c r="CB51" s="143">
        <v>5.16</v>
      </c>
      <c r="CC51" s="143">
        <v>8.42</v>
      </c>
      <c r="CD51" s="143">
        <v>8.6</v>
      </c>
      <c r="CE51" s="143">
        <v>6.24</v>
      </c>
      <c r="CF51" s="143">
        <v>4.54</v>
      </c>
      <c r="CG51" s="143">
        <v>1.57</v>
      </c>
      <c r="CH51" s="143">
        <v>5.4</v>
      </c>
      <c r="CI51" s="143">
        <v>2.85</v>
      </c>
      <c r="CJ51" s="143">
        <v>2.11</v>
      </c>
      <c r="CK51" s="143">
        <v>5.27</v>
      </c>
      <c r="CL51" s="143">
        <v>3.39</v>
      </c>
      <c r="CM51" s="149">
        <v>0.52</v>
      </c>
      <c r="CN51" s="175"/>
    </row>
    <row r="52" spans="1:92" ht="12.95" customHeight="1" x14ac:dyDescent="0.15">
      <c r="A52" s="438"/>
      <c r="B52" s="417" t="s">
        <v>120</v>
      </c>
      <c r="C52" s="422" t="s">
        <v>131</v>
      </c>
      <c r="D52" s="160">
        <v>2.5299999999999998</v>
      </c>
      <c r="E52" s="161">
        <v>1.45</v>
      </c>
      <c r="F52" s="428">
        <v>3.8</v>
      </c>
      <c r="G52" s="157">
        <v>2.39</v>
      </c>
      <c r="H52" s="156">
        <v>1.86</v>
      </c>
      <c r="I52" s="156">
        <v>4.92</v>
      </c>
      <c r="J52" s="156">
        <v>18.79</v>
      </c>
      <c r="K52" s="155">
        <v>15.86</v>
      </c>
      <c r="L52" s="156">
        <v>25.38</v>
      </c>
      <c r="M52" s="156">
        <v>15.47</v>
      </c>
      <c r="N52" s="156">
        <v>12.18</v>
      </c>
      <c r="O52" s="156">
        <v>3.59</v>
      </c>
      <c r="P52" s="156">
        <v>5.6</v>
      </c>
      <c r="Q52" s="156">
        <v>13.01</v>
      </c>
      <c r="R52" s="155">
        <v>8.9700000000000006</v>
      </c>
      <c r="S52" s="155">
        <v>8.43</v>
      </c>
      <c r="T52" s="155">
        <v>7.91</v>
      </c>
      <c r="U52" s="158">
        <v>5.48</v>
      </c>
      <c r="V52" s="160">
        <v>2.76</v>
      </c>
      <c r="W52" s="156">
        <v>1.02</v>
      </c>
      <c r="X52" s="156">
        <v>0.18</v>
      </c>
      <c r="Y52" s="156">
        <v>0.7</v>
      </c>
      <c r="Z52" s="156">
        <v>0.06</v>
      </c>
      <c r="AA52" s="156">
        <v>0.74</v>
      </c>
      <c r="AB52" s="155">
        <v>1.53</v>
      </c>
      <c r="AC52" s="155">
        <v>7.31</v>
      </c>
      <c r="AD52" s="156">
        <v>3.82</v>
      </c>
      <c r="AE52" s="156">
        <v>0.56000000000000005</v>
      </c>
      <c r="AF52" s="156">
        <v>3.18</v>
      </c>
      <c r="AG52" s="164">
        <v>2.91</v>
      </c>
      <c r="AH52" s="163">
        <v>10.98</v>
      </c>
      <c r="AI52" s="161">
        <v>29.42</v>
      </c>
      <c r="AJ52" s="161">
        <v>9.3000000000000007</v>
      </c>
      <c r="AK52" s="161">
        <v>11.45</v>
      </c>
      <c r="AL52" s="161">
        <v>7.66</v>
      </c>
      <c r="AM52" s="161">
        <v>14.83</v>
      </c>
      <c r="AN52" s="161">
        <v>14.28</v>
      </c>
      <c r="AO52" s="161">
        <v>9.27</v>
      </c>
      <c r="AP52" s="161">
        <v>9.9</v>
      </c>
      <c r="AQ52" s="161">
        <v>25.5</v>
      </c>
      <c r="AR52" s="161">
        <v>20.41</v>
      </c>
      <c r="AS52" s="161">
        <v>16.95</v>
      </c>
      <c r="AT52" s="162">
        <v>21.37</v>
      </c>
      <c r="AU52" s="435">
        <v>17.62</v>
      </c>
      <c r="AV52" s="161">
        <v>7.11</v>
      </c>
      <c r="AW52" s="161">
        <v>7.64</v>
      </c>
      <c r="AX52" s="161">
        <v>5.55</v>
      </c>
      <c r="AY52" s="161">
        <v>6.99</v>
      </c>
      <c r="AZ52" s="161">
        <v>4.6500000000000004</v>
      </c>
      <c r="BA52" s="161">
        <v>6.26</v>
      </c>
      <c r="BB52" s="161">
        <v>3.55</v>
      </c>
      <c r="BC52" s="161">
        <v>4.07</v>
      </c>
      <c r="BD52" s="161">
        <v>4.55</v>
      </c>
      <c r="BE52" s="161">
        <v>1.8</v>
      </c>
      <c r="BF52" s="161">
        <v>3.6</v>
      </c>
      <c r="BG52" s="161">
        <v>3.22</v>
      </c>
      <c r="BH52" s="161">
        <v>1.54</v>
      </c>
      <c r="BI52" s="161">
        <v>4.28</v>
      </c>
      <c r="BJ52" s="161">
        <v>5.05</v>
      </c>
      <c r="BK52" s="164">
        <v>3.41</v>
      </c>
      <c r="BL52" s="163">
        <v>2.76</v>
      </c>
      <c r="BM52" s="161">
        <v>4.25</v>
      </c>
      <c r="BN52" s="161">
        <v>2.3199999999999998</v>
      </c>
      <c r="BO52" s="161">
        <v>5.57</v>
      </c>
      <c r="BP52" s="161">
        <v>9.4600000000000009</v>
      </c>
      <c r="BQ52" s="161">
        <v>7.63</v>
      </c>
      <c r="BR52" s="161">
        <v>7.18</v>
      </c>
      <c r="BS52" s="161">
        <v>3.05</v>
      </c>
      <c r="BT52" s="161">
        <v>8.89</v>
      </c>
      <c r="BU52" s="161">
        <v>9.34</v>
      </c>
      <c r="BV52" s="161">
        <v>4.6399999999999997</v>
      </c>
      <c r="BW52" s="161">
        <v>13.45</v>
      </c>
      <c r="BX52" s="161">
        <v>9.42</v>
      </c>
      <c r="BY52" s="161">
        <v>10.16</v>
      </c>
      <c r="BZ52" s="161">
        <v>12.62</v>
      </c>
      <c r="CA52" s="161">
        <v>14.47</v>
      </c>
      <c r="CB52" s="161">
        <v>10.47</v>
      </c>
      <c r="CC52" s="161">
        <v>3.94</v>
      </c>
      <c r="CD52" s="161">
        <v>16.46</v>
      </c>
      <c r="CE52" s="161">
        <v>8.4</v>
      </c>
      <c r="CF52" s="161">
        <v>4.6900000000000004</v>
      </c>
      <c r="CG52" s="161">
        <v>2.95</v>
      </c>
      <c r="CH52" s="161">
        <v>8.7799999999999994</v>
      </c>
      <c r="CI52" s="161">
        <v>8.34</v>
      </c>
      <c r="CJ52" s="161">
        <v>2.69</v>
      </c>
      <c r="CK52" s="161">
        <v>3.29</v>
      </c>
      <c r="CL52" s="161">
        <v>7.14</v>
      </c>
      <c r="CM52" s="164">
        <v>1.3</v>
      </c>
      <c r="CN52" s="175"/>
    </row>
    <row r="53" spans="1:92" ht="12.75" customHeight="1" x14ac:dyDescent="0.15">
      <c r="A53" s="132" t="s">
        <v>89</v>
      </c>
      <c r="B53" s="416" t="s">
        <v>121</v>
      </c>
      <c r="C53" s="420" t="s">
        <v>131</v>
      </c>
      <c r="D53" s="134">
        <v>0.3</v>
      </c>
      <c r="E53" s="135">
        <v>0.03</v>
      </c>
      <c r="F53" s="426">
        <v>0.42</v>
      </c>
      <c r="G53" s="138">
        <v>0.86</v>
      </c>
      <c r="H53" s="136">
        <v>1.31</v>
      </c>
      <c r="I53" s="136">
        <v>2.71</v>
      </c>
      <c r="J53" s="136">
        <v>0.64</v>
      </c>
      <c r="K53" s="137">
        <v>7.08</v>
      </c>
      <c r="L53" s="136">
        <v>6.75</v>
      </c>
      <c r="M53" s="136">
        <v>3.77</v>
      </c>
      <c r="N53" s="136">
        <v>0.86</v>
      </c>
      <c r="O53" s="136">
        <v>2.67</v>
      </c>
      <c r="P53" s="136">
        <v>1.73</v>
      </c>
      <c r="Q53" s="136">
        <v>0.73</v>
      </c>
      <c r="R53" s="137">
        <v>0.23</v>
      </c>
      <c r="S53" s="137">
        <v>2.84</v>
      </c>
      <c r="T53" s="137">
        <v>0.62</v>
      </c>
      <c r="U53" s="153">
        <v>2.83</v>
      </c>
      <c r="V53" s="134">
        <v>0.16</v>
      </c>
      <c r="W53" s="136">
        <v>0.06</v>
      </c>
      <c r="X53" s="136">
        <v>0.91</v>
      </c>
      <c r="Y53" s="136"/>
      <c r="Z53" s="136"/>
      <c r="AA53" s="136">
        <v>0.55000000000000004</v>
      </c>
      <c r="AB53" s="137">
        <v>0.71</v>
      </c>
      <c r="AC53" s="137">
        <v>1.21</v>
      </c>
      <c r="AD53" s="136">
        <v>1.67</v>
      </c>
      <c r="AE53" s="136">
        <v>0.19</v>
      </c>
      <c r="AF53" s="136">
        <v>0.39</v>
      </c>
      <c r="AG53" s="141">
        <v>0.08</v>
      </c>
      <c r="AH53" s="140">
        <v>0.89</v>
      </c>
      <c r="AI53" s="135">
        <v>0.83</v>
      </c>
      <c r="AJ53" s="135">
        <v>0.86</v>
      </c>
      <c r="AK53" s="135"/>
      <c r="AL53" s="135">
        <v>0.01</v>
      </c>
      <c r="AM53" s="135"/>
      <c r="AN53" s="135"/>
      <c r="AO53" s="135">
        <v>0.15</v>
      </c>
      <c r="AP53" s="135">
        <v>0.92</v>
      </c>
      <c r="AQ53" s="135">
        <v>0.38</v>
      </c>
      <c r="AR53" s="135">
        <v>0.72</v>
      </c>
      <c r="AS53" s="135">
        <v>1.18</v>
      </c>
      <c r="AT53" s="139">
        <v>0.12</v>
      </c>
      <c r="AU53" s="434">
        <v>0.43</v>
      </c>
      <c r="AV53" s="135"/>
      <c r="AW53" s="135"/>
      <c r="AX53" s="135"/>
      <c r="AY53" s="135"/>
      <c r="AZ53" s="135"/>
      <c r="BA53" s="135">
        <v>0.1</v>
      </c>
      <c r="BB53" s="135">
        <v>0.57999999999999996</v>
      </c>
      <c r="BC53" s="135">
        <v>0.41</v>
      </c>
      <c r="BD53" s="135">
        <v>0.71</v>
      </c>
      <c r="BE53" s="135">
        <v>0.17</v>
      </c>
      <c r="BF53" s="135">
        <v>0.43</v>
      </c>
      <c r="BG53" s="135">
        <v>0.69</v>
      </c>
      <c r="BH53" s="135">
        <v>1.78</v>
      </c>
      <c r="BI53" s="135">
        <v>0.17</v>
      </c>
      <c r="BJ53" s="135">
        <v>0.23</v>
      </c>
      <c r="BK53" s="141">
        <v>0.08</v>
      </c>
      <c r="BL53" s="140">
        <v>0.12</v>
      </c>
      <c r="BM53" s="135"/>
      <c r="BN53" s="135">
        <v>0.13</v>
      </c>
      <c r="BO53" s="135">
        <v>0.28999999999999998</v>
      </c>
      <c r="BP53" s="135"/>
      <c r="BQ53" s="135"/>
      <c r="BR53" s="135"/>
      <c r="BS53" s="135">
        <v>0.23</v>
      </c>
      <c r="BT53" s="135"/>
      <c r="BU53" s="135">
        <v>0.43</v>
      </c>
      <c r="BV53" s="135">
        <v>0.23</v>
      </c>
      <c r="BW53" s="135">
        <v>0.61</v>
      </c>
      <c r="BX53" s="135">
        <v>5.53</v>
      </c>
      <c r="BY53" s="135">
        <v>3.91</v>
      </c>
      <c r="BZ53" s="135">
        <v>1.38</v>
      </c>
      <c r="CA53" s="135"/>
      <c r="CB53" s="135"/>
      <c r="CC53" s="135"/>
      <c r="CD53" s="135">
        <v>7.0000000000000007E-2</v>
      </c>
      <c r="CE53" s="135">
        <v>0.44</v>
      </c>
      <c r="CF53" s="135"/>
      <c r="CG53" s="135"/>
      <c r="CH53" s="135">
        <v>0.1</v>
      </c>
      <c r="CI53" s="135">
        <v>0.14000000000000001</v>
      </c>
      <c r="CJ53" s="135"/>
      <c r="CK53" s="135"/>
      <c r="CL53" s="135"/>
      <c r="CM53" s="141"/>
      <c r="CN53" s="175"/>
    </row>
    <row r="54" spans="1:92" ht="12.95" customHeight="1" x14ac:dyDescent="0.15">
      <c r="A54" s="131"/>
      <c r="B54" s="415" t="s">
        <v>130</v>
      </c>
      <c r="C54" s="421" t="s">
        <v>131</v>
      </c>
      <c r="D54" s="142">
        <v>100</v>
      </c>
      <c r="E54" s="143">
        <v>90.8313772468194</v>
      </c>
      <c r="F54" s="427">
        <v>100</v>
      </c>
      <c r="G54" s="146">
        <v>96.542796776848036</v>
      </c>
      <c r="H54" s="144">
        <v>98.84032868241836</v>
      </c>
      <c r="I54" s="144">
        <v>100</v>
      </c>
      <c r="J54" s="144">
        <v>99.58075270995829</v>
      </c>
      <c r="K54" s="145">
        <v>100</v>
      </c>
      <c r="L54" s="144">
        <v>100</v>
      </c>
      <c r="M54" s="144">
        <v>100</v>
      </c>
      <c r="N54" s="144">
        <v>99.141227760333123</v>
      </c>
      <c r="O54" s="144">
        <v>83.274036480780083</v>
      </c>
      <c r="P54" s="144">
        <v>96.121122914798491</v>
      </c>
      <c r="Q54" s="144">
        <v>99.28419677807041</v>
      </c>
      <c r="R54" s="145">
        <v>100</v>
      </c>
      <c r="S54" s="145">
        <v>87.643006336686142</v>
      </c>
      <c r="T54" s="145">
        <v>100</v>
      </c>
      <c r="U54" s="151">
        <v>98.454507014719226</v>
      </c>
      <c r="V54" s="142">
        <v>89.10176714938558</v>
      </c>
      <c r="W54" s="144">
        <v>100</v>
      </c>
      <c r="X54" s="144">
        <v>86.477483656075066</v>
      </c>
      <c r="Y54" s="144">
        <v>100</v>
      </c>
      <c r="Z54" s="144">
        <v>100</v>
      </c>
      <c r="AA54" s="144">
        <v>100</v>
      </c>
      <c r="AB54" s="145">
        <v>93.212324039201789</v>
      </c>
      <c r="AC54" s="145">
        <v>84.283476733454094</v>
      </c>
      <c r="AD54" s="144">
        <v>98.923828541658807</v>
      </c>
      <c r="AE54" s="144">
        <v>78.449112698080711</v>
      </c>
      <c r="AF54" s="144">
        <v>100</v>
      </c>
      <c r="AG54" s="149">
        <v>98.802330079168215</v>
      </c>
      <c r="AH54" s="148">
        <v>99.069421887099523</v>
      </c>
      <c r="AI54" s="143">
        <v>96.744303846632576</v>
      </c>
      <c r="AJ54" s="143">
        <v>99.127711300221449</v>
      </c>
      <c r="AK54" s="143">
        <v>100</v>
      </c>
      <c r="AL54" s="143">
        <v>100</v>
      </c>
      <c r="AM54" s="143">
        <v>100</v>
      </c>
      <c r="AN54" s="143">
        <v>100</v>
      </c>
      <c r="AO54" s="143">
        <v>94.396803999602014</v>
      </c>
      <c r="AP54" s="143">
        <v>97.612208685837857</v>
      </c>
      <c r="AQ54" s="143">
        <v>96.331042030138221</v>
      </c>
      <c r="AR54" s="143">
        <v>94.197540651275389</v>
      </c>
      <c r="AS54" s="143">
        <v>99.078862366767638</v>
      </c>
      <c r="AT54" s="147">
        <v>96.965549867714216</v>
      </c>
      <c r="AU54" s="150">
        <v>97.026550137016017</v>
      </c>
      <c r="AV54" s="143">
        <v>100</v>
      </c>
      <c r="AW54" s="143">
        <v>97.631709901651647</v>
      </c>
      <c r="AX54" s="143">
        <v>100</v>
      </c>
      <c r="AY54" s="143">
        <v>100</v>
      </c>
      <c r="AZ54" s="143">
        <v>76.648981922611952</v>
      </c>
      <c r="BA54" s="143">
        <v>100</v>
      </c>
      <c r="BB54" s="143">
        <v>98.131981773589388</v>
      </c>
      <c r="BC54" s="143">
        <v>100</v>
      </c>
      <c r="BD54" s="143">
        <v>79.510775812227791</v>
      </c>
      <c r="BE54" s="143">
        <v>99.544883308126487</v>
      </c>
      <c r="BF54" s="143">
        <v>99.260844225716781</v>
      </c>
      <c r="BG54" s="143">
        <v>93.360587758657815</v>
      </c>
      <c r="BH54" s="143">
        <v>94.102544037355997</v>
      </c>
      <c r="BI54" s="143">
        <v>97.960414642189747</v>
      </c>
      <c r="BJ54" s="143">
        <v>100</v>
      </c>
      <c r="BK54" s="149">
        <v>99.219822879539635</v>
      </c>
      <c r="BL54" s="148">
        <v>93.259646782686318</v>
      </c>
      <c r="BM54" s="143">
        <v>94.837769100916319</v>
      </c>
      <c r="BN54" s="143">
        <v>94.398567455065248</v>
      </c>
      <c r="BO54" s="143">
        <v>59.696105100277407</v>
      </c>
      <c r="BP54" s="143">
        <v>88.307617644286509</v>
      </c>
      <c r="BQ54" s="143">
        <v>100</v>
      </c>
      <c r="BR54" s="143">
        <v>88.145279287847416</v>
      </c>
      <c r="BS54" s="143">
        <v>40.103955899648803</v>
      </c>
      <c r="BT54" s="143">
        <v>88.580714236131413</v>
      </c>
      <c r="BU54" s="143">
        <v>65.039542217211093</v>
      </c>
      <c r="BV54" s="143">
        <v>99.455938288054455</v>
      </c>
      <c r="BW54" s="143">
        <v>83.657940180194572</v>
      </c>
      <c r="BX54" s="143">
        <v>74.08017065482781</v>
      </c>
      <c r="BY54" s="143">
        <v>99.92883226699395</v>
      </c>
      <c r="BZ54" s="143">
        <v>78.078355569982904</v>
      </c>
      <c r="CA54" s="143">
        <v>99.118351508544393</v>
      </c>
      <c r="CB54" s="143">
        <v>83.842431906250681</v>
      </c>
      <c r="CC54" s="143">
        <v>80.904422913674054</v>
      </c>
      <c r="CD54" s="143">
        <v>43.010881534363421</v>
      </c>
      <c r="CE54" s="143">
        <v>98.29951152502629</v>
      </c>
      <c r="CF54" s="143">
        <v>57.847921600057198</v>
      </c>
      <c r="CG54" s="143">
        <v>58.249737408251335</v>
      </c>
      <c r="CH54" s="143">
        <v>83.077342609855947</v>
      </c>
      <c r="CI54" s="143">
        <v>98.897041935731991</v>
      </c>
      <c r="CJ54" s="143">
        <v>80.245866616188124</v>
      </c>
      <c r="CK54" s="143">
        <v>83.824166395865745</v>
      </c>
      <c r="CL54" s="143">
        <v>76.785545972237173</v>
      </c>
      <c r="CM54" s="149">
        <v>98.619209862485562</v>
      </c>
      <c r="CN54" s="175"/>
    </row>
    <row r="55" spans="1:92" ht="12.95" customHeight="1" x14ac:dyDescent="0.15">
      <c r="A55" s="131"/>
      <c r="B55" s="415" t="s">
        <v>133</v>
      </c>
      <c r="C55" s="421" t="s">
        <v>135</v>
      </c>
      <c r="D55" s="142">
        <v>100</v>
      </c>
      <c r="E55" s="143">
        <v>100</v>
      </c>
      <c r="F55" s="427">
        <v>100</v>
      </c>
      <c r="G55" s="146">
        <v>93.125810024422321</v>
      </c>
      <c r="H55" s="144">
        <v>98.874657911908074</v>
      </c>
      <c r="I55" s="144">
        <v>100</v>
      </c>
      <c r="J55" s="144">
        <v>99.826508320669774</v>
      </c>
      <c r="K55" s="145">
        <v>91.700537035907644</v>
      </c>
      <c r="L55" s="144">
        <v>100</v>
      </c>
      <c r="M55" s="144">
        <v>100</v>
      </c>
      <c r="N55" s="144">
        <v>99.808368028651913</v>
      </c>
      <c r="O55" s="144">
        <v>96.962375436186733</v>
      </c>
      <c r="P55" s="144">
        <v>99.410060818644681</v>
      </c>
      <c r="Q55" s="144">
        <v>98.611154170106985</v>
      </c>
      <c r="R55" s="145">
        <v>100</v>
      </c>
      <c r="S55" s="145">
        <v>100</v>
      </c>
      <c r="T55" s="145">
        <v>100</v>
      </c>
      <c r="U55" s="151">
        <v>99.112483287829676</v>
      </c>
      <c r="V55" s="142">
        <v>100</v>
      </c>
      <c r="W55" s="144">
        <v>100</v>
      </c>
      <c r="X55" s="144">
        <v>100</v>
      </c>
      <c r="Y55" s="144">
        <v>100</v>
      </c>
      <c r="Z55" s="144">
        <v>100</v>
      </c>
      <c r="AA55" s="144">
        <v>100</v>
      </c>
      <c r="AB55" s="145">
        <v>90.346857724264467</v>
      </c>
      <c r="AC55" s="145">
        <v>100</v>
      </c>
      <c r="AD55" s="144">
        <v>95.254159441835654</v>
      </c>
      <c r="AE55" s="144">
        <v>98.122806473057608</v>
      </c>
      <c r="AF55" s="144">
        <v>100</v>
      </c>
      <c r="AG55" s="149">
        <v>98.723777612125957</v>
      </c>
      <c r="AH55" s="148">
        <v>94.351822297443988</v>
      </c>
      <c r="AI55" s="143">
        <v>100</v>
      </c>
      <c r="AJ55" s="143">
        <v>98.76026556933094</v>
      </c>
      <c r="AK55" s="143">
        <v>100</v>
      </c>
      <c r="AL55" s="143">
        <v>98.392590183947462</v>
      </c>
      <c r="AM55" s="143">
        <v>100</v>
      </c>
      <c r="AN55" s="143">
        <v>100</v>
      </c>
      <c r="AO55" s="143">
        <v>99.861477425230802</v>
      </c>
      <c r="AP55" s="143">
        <v>92.221339833492323</v>
      </c>
      <c r="AQ55" s="143">
        <v>100</v>
      </c>
      <c r="AR55" s="143">
        <v>97.840915046604309</v>
      </c>
      <c r="AS55" s="143">
        <v>100</v>
      </c>
      <c r="AT55" s="147">
        <v>96.623382146127668</v>
      </c>
      <c r="AU55" s="150">
        <v>94.243581858554904</v>
      </c>
      <c r="AV55" s="143">
        <v>100</v>
      </c>
      <c r="AW55" s="143">
        <v>91.140767355996772</v>
      </c>
      <c r="AX55" s="143">
        <v>100</v>
      </c>
      <c r="AY55" s="143">
        <v>100</v>
      </c>
      <c r="AZ55" s="143">
        <v>99.361706939310807</v>
      </c>
      <c r="BA55" s="143">
        <v>100</v>
      </c>
      <c r="BB55" s="143">
        <v>98.439172441041364</v>
      </c>
      <c r="BC55" s="143">
        <v>99.638677128342977</v>
      </c>
      <c r="BD55" s="143">
        <v>98.464560574779298</v>
      </c>
      <c r="BE55" s="143">
        <v>100</v>
      </c>
      <c r="BF55" s="143">
        <v>97.758558340352963</v>
      </c>
      <c r="BG55" s="143">
        <v>85.901926865046676</v>
      </c>
      <c r="BH55" s="143">
        <v>96.687056683234928</v>
      </c>
      <c r="BI55" s="143">
        <v>96.261678280833152</v>
      </c>
      <c r="BJ55" s="143">
        <v>81.990861259722578</v>
      </c>
      <c r="BK55" s="149">
        <v>99.063647746155226</v>
      </c>
      <c r="BL55" s="148">
        <v>97.716435369153771</v>
      </c>
      <c r="BM55" s="143">
        <v>100</v>
      </c>
      <c r="BN55" s="143">
        <v>76.950316597467378</v>
      </c>
      <c r="BO55" s="143">
        <v>98.403371059277276</v>
      </c>
      <c r="BP55" s="143">
        <v>73.958999757325358</v>
      </c>
      <c r="BQ55" s="143">
        <v>100</v>
      </c>
      <c r="BR55" s="143">
        <v>82.029053178843739</v>
      </c>
      <c r="BS55" s="143">
        <v>66.521899557886073</v>
      </c>
      <c r="BT55" s="143">
        <v>72.404295070526089</v>
      </c>
      <c r="BU55" s="143">
        <v>98.723001376601985</v>
      </c>
      <c r="BV55" s="143">
        <v>38.842323786807228</v>
      </c>
      <c r="BW55" s="143">
        <v>77.43270747212533</v>
      </c>
      <c r="BX55" s="143">
        <v>99.657874238729079</v>
      </c>
      <c r="BY55" s="143">
        <v>39.513136561390155</v>
      </c>
      <c r="BZ55" s="143">
        <v>98.697364511681656</v>
      </c>
      <c r="CA55" s="143">
        <v>97.349106663055352</v>
      </c>
      <c r="CB55" s="143">
        <v>40.652471709052428</v>
      </c>
      <c r="CC55" s="143">
        <v>83.914813716092723</v>
      </c>
      <c r="CD55" s="143">
        <v>98.409008121257543</v>
      </c>
      <c r="CE55" s="143">
        <v>88.968705552144598</v>
      </c>
      <c r="CF55" s="143">
        <v>82.117941787918397</v>
      </c>
      <c r="CG55" s="143">
        <v>73.965997946879142</v>
      </c>
      <c r="CH55" s="143">
        <v>79.325465730472331</v>
      </c>
      <c r="CI55" s="143">
        <v>74.825632512487928</v>
      </c>
      <c r="CJ55" s="143">
        <v>74.325144510613114</v>
      </c>
      <c r="CK55" s="143">
        <v>79.972194660374157</v>
      </c>
      <c r="CL55" s="143">
        <v>85.776069043166373</v>
      </c>
      <c r="CM55" s="149">
        <v>83.809309730771488</v>
      </c>
      <c r="CN55" s="175"/>
    </row>
    <row r="56" spans="1:92" ht="12.95" customHeight="1" x14ac:dyDescent="0.15">
      <c r="A56" s="131"/>
      <c r="B56" s="417" t="s">
        <v>122</v>
      </c>
      <c r="C56" s="422" t="s">
        <v>131</v>
      </c>
      <c r="D56" s="160">
        <v>2.4165478381876442</v>
      </c>
      <c r="E56" s="161">
        <v>2.1418411605799492</v>
      </c>
      <c r="F56" s="428">
        <v>2.3047769420283815</v>
      </c>
      <c r="G56" s="157">
        <v>2.4549481202079018</v>
      </c>
      <c r="H56" s="156">
        <v>2.1990179357583557</v>
      </c>
      <c r="I56" s="156">
        <v>1.9605486581319351</v>
      </c>
      <c r="J56" s="156">
        <v>3.663390503931589</v>
      </c>
      <c r="K56" s="155">
        <v>1.6387392766263575</v>
      </c>
      <c r="L56" s="156">
        <v>2.3157331682404938</v>
      </c>
      <c r="M56" s="156">
        <v>1.6773690678518531</v>
      </c>
      <c r="N56" s="156">
        <v>4.0374444339289282</v>
      </c>
      <c r="O56" s="156">
        <v>2.5368494499578746</v>
      </c>
      <c r="P56" s="156">
        <v>3.1567846615844561</v>
      </c>
      <c r="Q56" s="156">
        <v>3.3348620463791798</v>
      </c>
      <c r="R56" s="155">
        <v>3.0326682531482851</v>
      </c>
      <c r="S56" s="155">
        <v>1.9923412236856124</v>
      </c>
      <c r="T56" s="155">
        <v>2.0397543076215388</v>
      </c>
      <c r="U56" s="158">
        <v>2.4754881888545239</v>
      </c>
      <c r="V56" s="160">
        <v>2.1501717203256954</v>
      </c>
      <c r="W56" s="156">
        <v>1.8876401808378882</v>
      </c>
      <c r="X56" s="156">
        <v>1.5501899805469415</v>
      </c>
      <c r="Y56" s="156">
        <v>1.5336550601580383</v>
      </c>
      <c r="Z56" s="156">
        <v>1.2278658895427412</v>
      </c>
      <c r="AA56" s="156">
        <v>1.6983911126850488</v>
      </c>
      <c r="AB56" s="155">
        <v>1.9117468243610705</v>
      </c>
      <c r="AC56" s="155">
        <v>2.3024184390661784</v>
      </c>
      <c r="AD56" s="156">
        <v>2.2426044625960309</v>
      </c>
      <c r="AE56" s="156">
        <v>2.2318535854570247</v>
      </c>
      <c r="AF56" s="156">
        <v>2.1056443410834791</v>
      </c>
      <c r="AG56" s="164">
        <v>1.9783749193846034</v>
      </c>
      <c r="AH56" s="163">
        <v>3.1675427846831461</v>
      </c>
      <c r="AI56" s="161">
        <v>4.6319496518996246</v>
      </c>
      <c r="AJ56" s="161">
        <v>2.6614140129646549</v>
      </c>
      <c r="AK56" s="161">
        <v>3.2315405950637328</v>
      </c>
      <c r="AL56" s="161">
        <v>3.0816579965117974</v>
      </c>
      <c r="AM56" s="161">
        <v>1.9525385496886221</v>
      </c>
      <c r="AN56" s="161">
        <v>1.8582231541059755</v>
      </c>
      <c r="AO56" s="161">
        <v>5.7384217250131631</v>
      </c>
      <c r="AP56" s="161">
        <v>3.1817240342653461</v>
      </c>
      <c r="AQ56" s="161">
        <v>4.0397257696995945</v>
      </c>
      <c r="AR56" s="161">
        <v>2.937473025714878</v>
      </c>
      <c r="AS56" s="161">
        <v>3.8855606280396708</v>
      </c>
      <c r="AT56" s="162">
        <v>4.2347045865765001</v>
      </c>
      <c r="AU56" s="435">
        <v>5.3273057886757416</v>
      </c>
      <c r="AV56" s="161">
        <v>2.0948979806460457</v>
      </c>
      <c r="AW56" s="161">
        <v>3.2768521102277806</v>
      </c>
      <c r="AX56" s="161">
        <v>1.9498292268128226</v>
      </c>
      <c r="AY56" s="161">
        <v>2.2020152502668431</v>
      </c>
      <c r="AZ56" s="161">
        <v>2.340059027785101</v>
      </c>
      <c r="BA56" s="161">
        <v>3.527264232436365</v>
      </c>
      <c r="BB56" s="161">
        <v>2.6858663956893651</v>
      </c>
      <c r="BC56" s="161">
        <v>3.3014183109635056</v>
      </c>
      <c r="BD56" s="161">
        <v>1.7616012060440795</v>
      </c>
      <c r="BE56" s="161">
        <v>3.382105889925382</v>
      </c>
      <c r="BF56" s="161">
        <v>2.3294596295040235</v>
      </c>
      <c r="BG56" s="161">
        <v>3.2101980045041589</v>
      </c>
      <c r="BH56" s="161">
        <v>3.7303862322560288</v>
      </c>
      <c r="BI56" s="161">
        <v>5.2774473380273044</v>
      </c>
      <c r="BJ56" s="161">
        <v>2.2237228131596365</v>
      </c>
      <c r="BK56" s="164">
        <v>3.4785541820648684</v>
      </c>
      <c r="BL56" s="163">
        <v>3.0579314663012673</v>
      </c>
      <c r="BM56" s="161">
        <v>2.8124367905055649</v>
      </c>
      <c r="BN56" s="161">
        <v>4.2186290294388424</v>
      </c>
      <c r="BO56" s="161">
        <v>2.8629751486899457</v>
      </c>
      <c r="BP56" s="161">
        <v>2.8517677458341968</v>
      </c>
      <c r="BQ56" s="161">
        <v>2.6477138519523482</v>
      </c>
      <c r="BR56" s="161">
        <v>2.0132162240208369</v>
      </c>
      <c r="BS56" s="161">
        <v>3.0631085914003529</v>
      </c>
      <c r="BT56" s="161">
        <v>3.9542527700106085</v>
      </c>
      <c r="BU56" s="161">
        <v>2.4503608022624932</v>
      </c>
      <c r="BV56" s="161">
        <v>3.4511034232349029</v>
      </c>
      <c r="BW56" s="161">
        <v>3.0269152192831821</v>
      </c>
      <c r="BX56" s="161">
        <v>3.958587669052553</v>
      </c>
      <c r="BY56" s="161">
        <v>5.583168297519439</v>
      </c>
      <c r="BZ56" s="161">
        <v>3.1881602415127213</v>
      </c>
      <c r="CA56" s="161">
        <v>2.3278644722788</v>
      </c>
      <c r="CB56" s="161">
        <v>1.9353173184970245</v>
      </c>
      <c r="CC56" s="161">
        <v>3.081254992122072</v>
      </c>
      <c r="CD56" s="161">
        <v>3.465024743030118</v>
      </c>
      <c r="CE56" s="161">
        <v>5.5469917619661908</v>
      </c>
      <c r="CF56" s="161">
        <v>2.7051735523267681</v>
      </c>
      <c r="CG56" s="161">
        <v>4.908974617261384</v>
      </c>
      <c r="CH56" s="161">
        <v>2.7545381916869176</v>
      </c>
      <c r="CI56" s="161">
        <v>2.5241731234511384</v>
      </c>
      <c r="CJ56" s="161">
        <v>2.2177930300315496</v>
      </c>
      <c r="CK56" s="161">
        <v>2.3771762472499014</v>
      </c>
      <c r="CL56" s="161">
        <v>3.7512847590625946</v>
      </c>
      <c r="CM56" s="164">
        <v>2.8362799105963146</v>
      </c>
      <c r="CN56" s="175"/>
    </row>
    <row r="57" spans="1:92" ht="12.95" customHeight="1" x14ac:dyDescent="0.15">
      <c r="A57" s="132" t="s">
        <v>90</v>
      </c>
      <c r="B57" s="416" t="s">
        <v>123</v>
      </c>
      <c r="C57" s="420" t="s">
        <v>131</v>
      </c>
      <c r="D57" s="134">
        <v>1</v>
      </c>
      <c r="E57" s="135"/>
      <c r="F57" s="426"/>
      <c r="G57" s="138"/>
      <c r="H57" s="136"/>
      <c r="I57" s="136"/>
      <c r="J57" s="136"/>
      <c r="K57" s="137"/>
      <c r="L57" s="136"/>
      <c r="M57" s="136"/>
      <c r="N57" s="136"/>
      <c r="O57" s="136"/>
      <c r="P57" s="136"/>
      <c r="Q57" s="136"/>
      <c r="R57" s="137"/>
      <c r="S57" s="137"/>
      <c r="T57" s="137"/>
      <c r="U57" s="153">
        <v>2</v>
      </c>
      <c r="V57" s="134"/>
      <c r="W57" s="136"/>
      <c r="X57" s="136">
        <v>2</v>
      </c>
      <c r="Y57" s="136">
        <v>2</v>
      </c>
      <c r="Z57" s="136">
        <v>1</v>
      </c>
      <c r="AA57" s="136">
        <v>1</v>
      </c>
      <c r="AB57" s="137">
        <v>1</v>
      </c>
      <c r="AC57" s="137"/>
      <c r="AD57" s="136"/>
      <c r="AE57" s="136"/>
      <c r="AF57" s="136"/>
      <c r="AG57" s="141"/>
      <c r="AH57" s="140"/>
      <c r="AI57" s="135"/>
      <c r="AJ57" s="135"/>
      <c r="AK57" s="135"/>
      <c r="AL57" s="135"/>
      <c r="AM57" s="135"/>
      <c r="AN57" s="135"/>
      <c r="AO57" s="135"/>
      <c r="AP57" s="135">
        <v>1</v>
      </c>
      <c r="AQ57" s="135">
        <v>1</v>
      </c>
      <c r="AR57" s="135">
        <v>2</v>
      </c>
      <c r="AS57" s="135">
        <v>2</v>
      </c>
      <c r="AT57" s="139"/>
      <c r="AU57" s="434"/>
      <c r="AV57" s="135"/>
      <c r="AW57" s="135"/>
      <c r="AX57" s="135">
        <v>1.8</v>
      </c>
      <c r="AY57" s="135">
        <v>2.2000000000000002</v>
      </c>
      <c r="AZ57" s="135">
        <v>1</v>
      </c>
      <c r="BA57" s="135"/>
      <c r="BB57" s="135"/>
      <c r="BC57" s="135"/>
      <c r="BD57" s="135"/>
      <c r="BE57" s="135">
        <v>2</v>
      </c>
      <c r="BF57" s="135"/>
      <c r="BG57" s="135">
        <v>1</v>
      </c>
      <c r="BH57" s="135">
        <v>4</v>
      </c>
      <c r="BI57" s="135">
        <v>4</v>
      </c>
      <c r="BJ57" s="135">
        <v>1</v>
      </c>
      <c r="BK57" s="141">
        <v>1</v>
      </c>
      <c r="BL57" s="140">
        <v>3</v>
      </c>
      <c r="BM57" s="135">
        <v>3</v>
      </c>
      <c r="BN57" s="135">
        <v>2</v>
      </c>
      <c r="BO57" s="135">
        <v>3</v>
      </c>
      <c r="BP57" s="135">
        <v>1.6</v>
      </c>
      <c r="BQ57" s="135">
        <v>3.4</v>
      </c>
      <c r="BR57" s="135">
        <v>7.7</v>
      </c>
      <c r="BS57" s="135">
        <v>7.7</v>
      </c>
      <c r="BT57" s="135">
        <v>11.3</v>
      </c>
      <c r="BU57" s="135">
        <v>11.3</v>
      </c>
      <c r="BV57" s="135">
        <v>11.3</v>
      </c>
      <c r="BW57" s="135">
        <v>8</v>
      </c>
      <c r="BX57" s="135">
        <v>8</v>
      </c>
      <c r="BY57" s="135">
        <v>4</v>
      </c>
      <c r="BZ57" s="135">
        <v>4</v>
      </c>
      <c r="CA57" s="135">
        <v>7</v>
      </c>
      <c r="CB57" s="135">
        <v>7</v>
      </c>
      <c r="CC57" s="135">
        <v>4</v>
      </c>
      <c r="CD57" s="135">
        <v>6</v>
      </c>
      <c r="CE57" s="135">
        <v>6</v>
      </c>
      <c r="CF57" s="135">
        <v>4</v>
      </c>
      <c r="CG57" s="135">
        <v>1.3</v>
      </c>
      <c r="CH57" s="135">
        <v>6.1</v>
      </c>
      <c r="CI57" s="135">
        <v>6.1</v>
      </c>
      <c r="CJ57" s="135">
        <v>3.6</v>
      </c>
      <c r="CK57" s="135">
        <v>4.5</v>
      </c>
      <c r="CL57" s="135">
        <v>3.5</v>
      </c>
      <c r="CM57" s="141">
        <v>1</v>
      </c>
      <c r="CN57" s="175"/>
    </row>
    <row r="58" spans="1:92" ht="12.95" customHeight="1" x14ac:dyDescent="0.15">
      <c r="A58" s="131"/>
      <c r="B58" s="415" t="s">
        <v>124</v>
      </c>
      <c r="C58" s="421" t="s">
        <v>131</v>
      </c>
      <c r="D58" s="150">
        <v>1.75</v>
      </c>
      <c r="E58" s="143"/>
      <c r="F58" s="427"/>
      <c r="G58" s="146"/>
      <c r="H58" s="144"/>
      <c r="I58" s="144"/>
      <c r="J58" s="144"/>
      <c r="K58" s="145"/>
      <c r="L58" s="144"/>
      <c r="M58" s="144"/>
      <c r="N58" s="144"/>
      <c r="O58" s="144"/>
      <c r="P58" s="144"/>
      <c r="Q58" s="144"/>
      <c r="R58" s="145"/>
      <c r="S58" s="145"/>
      <c r="T58" s="145"/>
      <c r="U58" s="151">
        <v>1.54</v>
      </c>
      <c r="V58" s="142"/>
      <c r="W58" s="144"/>
      <c r="X58" s="144">
        <v>1</v>
      </c>
      <c r="Y58" s="144">
        <v>1.3</v>
      </c>
      <c r="Z58" s="144">
        <v>0.56000000000000005</v>
      </c>
      <c r="AA58" s="144">
        <v>0.64</v>
      </c>
      <c r="AB58" s="145">
        <v>0.16</v>
      </c>
      <c r="AC58" s="145"/>
      <c r="AD58" s="144"/>
      <c r="AE58" s="144"/>
      <c r="AF58" s="144"/>
      <c r="AG58" s="152"/>
      <c r="AH58" s="146"/>
      <c r="AI58" s="144"/>
      <c r="AJ58" s="144"/>
      <c r="AK58" s="144"/>
      <c r="AL58" s="144"/>
      <c r="AM58" s="144"/>
      <c r="AN58" s="144"/>
      <c r="AO58" s="144"/>
      <c r="AP58" s="144">
        <v>0.09</v>
      </c>
      <c r="AQ58" s="144">
        <v>0.09</v>
      </c>
      <c r="AR58" s="144">
        <v>0.32</v>
      </c>
      <c r="AS58" s="144">
        <v>0.32</v>
      </c>
      <c r="AT58" s="151"/>
      <c r="AU58" s="142"/>
      <c r="AV58" s="144"/>
      <c r="AW58" s="144"/>
      <c r="AX58" s="144">
        <v>0.55000000000000004</v>
      </c>
      <c r="AY58" s="144">
        <v>0.24</v>
      </c>
      <c r="AZ58" s="144">
        <v>0.04</v>
      </c>
      <c r="BA58" s="144"/>
      <c r="BB58" s="144"/>
      <c r="BC58" s="144"/>
      <c r="BD58" s="144"/>
      <c r="BE58" s="144">
        <v>0.08</v>
      </c>
      <c r="BF58" s="144"/>
      <c r="BG58" s="144">
        <v>0.28000000000000003</v>
      </c>
      <c r="BH58" s="144">
        <v>0.54</v>
      </c>
      <c r="BI58" s="144">
        <v>0.54</v>
      </c>
      <c r="BJ58" s="144">
        <v>0.06</v>
      </c>
      <c r="BK58" s="152">
        <v>0.06</v>
      </c>
      <c r="BL58" s="146">
        <v>0.31</v>
      </c>
      <c r="BM58" s="144">
        <v>0.31</v>
      </c>
      <c r="BN58" s="144">
        <v>0.32</v>
      </c>
      <c r="BO58" s="144">
        <v>0.56999999999999995</v>
      </c>
      <c r="BP58" s="144">
        <v>0.36</v>
      </c>
      <c r="BQ58" s="144">
        <v>0.7</v>
      </c>
      <c r="BR58" s="144">
        <v>1.52</v>
      </c>
      <c r="BS58" s="144">
        <v>1.52</v>
      </c>
      <c r="BT58" s="144">
        <v>3.63</v>
      </c>
      <c r="BU58" s="144">
        <v>3.63</v>
      </c>
      <c r="BV58" s="144">
        <v>3.63</v>
      </c>
      <c r="BW58" s="144">
        <v>1.4700000000000002</v>
      </c>
      <c r="BX58" s="144">
        <v>1.4700000000000002</v>
      </c>
      <c r="BY58" s="144">
        <v>2.83</v>
      </c>
      <c r="BZ58" s="144">
        <v>2.83</v>
      </c>
      <c r="CA58" s="144">
        <v>1.9</v>
      </c>
      <c r="CB58" s="144">
        <v>1.9</v>
      </c>
      <c r="CC58" s="144">
        <v>0.56999999999999995</v>
      </c>
      <c r="CD58" s="144">
        <v>2.78</v>
      </c>
      <c r="CE58" s="144">
        <v>2.78</v>
      </c>
      <c r="CF58" s="144">
        <v>1.06</v>
      </c>
      <c r="CG58" s="144">
        <v>0.85</v>
      </c>
      <c r="CH58" s="144">
        <v>3.3200000000000003</v>
      </c>
      <c r="CI58" s="144">
        <v>3.3200000000000003</v>
      </c>
      <c r="CJ58" s="144">
        <v>1.44</v>
      </c>
      <c r="CK58" s="144">
        <v>2.5299999999999998</v>
      </c>
      <c r="CL58" s="144">
        <v>1.75</v>
      </c>
      <c r="CM58" s="152">
        <v>0.71</v>
      </c>
      <c r="CN58" s="175"/>
    </row>
    <row r="59" spans="1:92" ht="12.95" customHeight="1" x14ac:dyDescent="0.15">
      <c r="A59" s="131"/>
      <c r="B59" s="415" t="s">
        <v>125</v>
      </c>
      <c r="C59" s="421" t="s">
        <v>131</v>
      </c>
      <c r="D59" s="429">
        <v>1</v>
      </c>
      <c r="E59" s="145"/>
      <c r="F59" s="427"/>
      <c r="G59" s="146"/>
      <c r="H59" s="144"/>
      <c r="I59" s="144"/>
      <c r="J59" s="144"/>
      <c r="K59" s="145"/>
      <c r="L59" s="144"/>
      <c r="M59" s="144"/>
      <c r="N59" s="144"/>
      <c r="O59" s="144"/>
      <c r="P59" s="144"/>
      <c r="Q59" s="144"/>
      <c r="R59" s="145"/>
      <c r="S59" s="145">
        <v>1</v>
      </c>
      <c r="T59" s="145"/>
      <c r="U59" s="151"/>
      <c r="V59" s="142">
        <v>1</v>
      </c>
      <c r="W59" s="144"/>
      <c r="X59" s="144"/>
      <c r="Y59" s="144">
        <v>0.3</v>
      </c>
      <c r="Z59" s="144">
        <v>0.7</v>
      </c>
      <c r="AA59" s="144"/>
      <c r="AB59" s="145">
        <v>0.4</v>
      </c>
      <c r="AC59" s="145">
        <v>0.6</v>
      </c>
      <c r="AD59" s="144">
        <v>1</v>
      </c>
      <c r="AE59" s="144"/>
      <c r="AF59" s="144"/>
      <c r="AG59" s="152"/>
      <c r="AH59" s="146"/>
      <c r="AI59" s="144"/>
      <c r="AJ59" s="144"/>
      <c r="AK59" s="144">
        <v>2</v>
      </c>
      <c r="AL59" s="144">
        <v>2</v>
      </c>
      <c r="AM59" s="144">
        <v>2</v>
      </c>
      <c r="AN59" s="144">
        <v>2</v>
      </c>
      <c r="AO59" s="144">
        <v>1</v>
      </c>
      <c r="AP59" s="144">
        <v>1</v>
      </c>
      <c r="AQ59" s="144">
        <v>1</v>
      </c>
      <c r="AR59" s="144"/>
      <c r="AS59" s="144"/>
      <c r="AT59" s="151"/>
      <c r="AU59" s="142"/>
      <c r="AV59" s="144"/>
      <c r="AW59" s="144"/>
      <c r="AX59" s="144">
        <v>1</v>
      </c>
      <c r="AY59" s="144"/>
      <c r="AZ59" s="144"/>
      <c r="BA59" s="144"/>
      <c r="BB59" s="144">
        <v>1</v>
      </c>
      <c r="BC59" s="144"/>
      <c r="BD59" s="144"/>
      <c r="BE59" s="144"/>
      <c r="BF59" s="144"/>
      <c r="BG59" s="144">
        <v>1</v>
      </c>
      <c r="BH59" s="144">
        <v>2</v>
      </c>
      <c r="BI59" s="144">
        <v>2</v>
      </c>
      <c r="BJ59" s="144"/>
      <c r="BK59" s="152"/>
      <c r="BL59" s="146">
        <v>1</v>
      </c>
      <c r="BM59" s="144">
        <v>1</v>
      </c>
      <c r="BN59" s="144">
        <v>1</v>
      </c>
      <c r="BO59" s="144">
        <v>1</v>
      </c>
      <c r="BP59" s="144">
        <v>1</v>
      </c>
      <c r="BQ59" s="144"/>
      <c r="BR59" s="144">
        <v>3</v>
      </c>
      <c r="BS59" s="144">
        <v>3</v>
      </c>
      <c r="BT59" s="144">
        <v>1.9</v>
      </c>
      <c r="BU59" s="144">
        <v>1.9</v>
      </c>
      <c r="BV59" s="144">
        <v>1.9</v>
      </c>
      <c r="BW59" s="144">
        <v>0.1</v>
      </c>
      <c r="BX59" s="144">
        <v>0.1</v>
      </c>
      <c r="BY59" s="144"/>
      <c r="BZ59" s="144"/>
      <c r="CA59" s="144">
        <v>1</v>
      </c>
      <c r="CB59" s="144">
        <v>1</v>
      </c>
      <c r="CC59" s="144"/>
      <c r="CD59" s="144">
        <v>2</v>
      </c>
      <c r="CE59" s="144">
        <v>2</v>
      </c>
      <c r="CF59" s="144">
        <v>1.1000000000000001</v>
      </c>
      <c r="CG59" s="144">
        <v>0.9</v>
      </c>
      <c r="CH59" s="144">
        <v>1</v>
      </c>
      <c r="CI59" s="144">
        <v>1</v>
      </c>
      <c r="CJ59" s="144">
        <v>4</v>
      </c>
      <c r="CK59" s="144">
        <v>1</v>
      </c>
      <c r="CL59" s="144"/>
      <c r="CM59" s="152"/>
      <c r="CN59" s="175"/>
    </row>
    <row r="60" spans="1:92" ht="12.95" customHeight="1" x14ac:dyDescent="0.15">
      <c r="A60" s="131"/>
      <c r="B60" s="415" t="s">
        <v>126</v>
      </c>
      <c r="C60" s="421" t="s">
        <v>131</v>
      </c>
      <c r="D60" s="150">
        <v>1.04</v>
      </c>
      <c r="E60" s="143"/>
      <c r="F60" s="427"/>
      <c r="G60" s="146"/>
      <c r="H60" s="144"/>
      <c r="I60" s="144"/>
      <c r="J60" s="144"/>
      <c r="K60" s="145"/>
      <c r="L60" s="144"/>
      <c r="M60" s="144"/>
      <c r="N60" s="144"/>
      <c r="O60" s="144"/>
      <c r="P60" s="144"/>
      <c r="Q60" s="144">
        <v>0.03</v>
      </c>
      <c r="R60" s="145">
        <v>0.03</v>
      </c>
      <c r="S60" s="145">
        <v>3.53</v>
      </c>
      <c r="T60" s="145"/>
      <c r="U60" s="151"/>
      <c r="V60" s="142">
        <v>0.86</v>
      </c>
      <c r="W60" s="144"/>
      <c r="X60" s="144"/>
      <c r="Y60" s="144">
        <v>0.28000000000000003</v>
      </c>
      <c r="Z60" s="144">
        <v>0.73</v>
      </c>
      <c r="AA60" s="144"/>
      <c r="AB60" s="145">
        <v>0.46</v>
      </c>
      <c r="AC60" s="145">
        <v>0.74</v>
      </c>
      <c r="AD60" s="144">
        <v>0.68</v>
      </c>
      <c r="AE60" s="144"/>
      <c r="AF60" s="144"/>
      <c r="AG60" s="152"/>
      <c r="AH60" s="146"/>
      <c r="AI60" s="144"/>
      <c r="AJ60" s="144"/>
      <c r="AK60" s="144">
        <v>1.1399999999999999</v>
      </c>
      <c r="AL60" s="144">
        <v>1.1399999999999999</v>
      </c>
      <c r="AM60" s="144">
        <v>0.42</v>
      </c>
      <c r="AN60" s="144">
        <v>0.42</v>
      </c>
      <c r="AO60" s="144">
        <v>0.88</v>
      </c>
      <c r="AP60" s="144">
        <v>0.05</v>
      </c>
      <c r="AQ60" s="144">
        <v>0.05</v>
      </c>
      <c r="AR60" s="144"/>
      <c r="AS60" s="144"/>
      <c r="AT60" s="151"/>
      <c r="AU60" s="142"/>
      <c r="AV60" s="144"/>
      <c r="AW60" s="144"/>
      <c r="AX60" s="144">
        <v>0.4</v>
      </c>
      <c r="AY60" s="144"/>
      <c r="AZ60" s="144"/>
      <c r="BA60" s="144"/>
      <c r="BB60" s="144">
        <v>0.7</v>
      </c>
      <c r="BC60" s="144"/>
      <c r="BD60" s="144"/>
      <c r="BE60" s="144"/>
      <c r="BF60" s="144"/>
      <c r="BG60" s="144">
        <v>0.71</v>
      </c>
      <c r="BH60" s="144">
        <v>1.1499999999999999</v>
      </c>
      <c r="BI60" s="144">
        <v>1.1499999999999999</v>
      </c>
      <c r="BJ60" s="144"/>
      <c r="BK60" s="152"/>
      <c r="BL60" s="146">
        <v>0.5</v>
      </c>
      <c r="BM60" s="144">
        <v>0.5</v>
      </c>
      <c r="BN60" s="144">
        <v>0.83</v>
      </c>
      <c r="BO60" s="144">
        <v>0.5</v>
      </c>
      <c r="BP60" s="144">
        <v>1.54</v>
      </c>
      <c r="BQ60" s="144"/>
      <c r="BR60" s="144">
        <v>1.27</v>
      </c>
      <c r="BS60" s="144">
        <v>1.27</v>
      </c>
      <c r="BT60" s="144">
        <v>1.52</v>
      </c>
      <c r="BU60" s="144">
        <v>1.52</v>
      </c>
      <c r="BV60" s="144">
        <v>1.52</v>
      </c>
      <c r="BW60" s="144">
        <v>7.0000000000000007E-2</v>
      </c>
      <c r="BX60" s="144">
        <v>7.0000000000000007E-2</v>
      </c>
      <c r="BY60" s="144"/>
      <c r="BZ60" s="144"/>
      <c r="CA60" s="144">
        <v>1.96</v>
      </c>
      <c r="CB60" s="144">
        <v>1.96</v>
      </c>
      <c r="CC60" s="144"/>
      <c r="CD60" s="144">
        <v>1.3199999999999998</v>
      </c>
      <c r="CE60" s="144">
        <v>1.3199999999999998</v>
      </c>
      <c r="CF60" s="144">
        <v>0.69</v>
      </c>
      <c r="CG60" s="144">
        <v>0.87</v>
      </c>
      <c r="CH60" s="144">
        <v>0.68</v>
      </c>
      <c r="CI60" s="144">
        <v>0.68</v>
      </c>
      <c r="CJ60" s="144">
        <v>0.56000000000000005</v>
      </c>
      <c r="CK60" s="144">
        <v>7.0000000000000007E-2</v>
      </c>
      <c r="CL60" s="144"/>
      <c r="CM60" s="152"/>
      <c r="CN60" s="175"/>
    </row>
    <row r="61" spans="1:92" ht="12.95" customHeight="1" x14ac:dyDescent="0.15">
      <c r="A61" s="131"/>
      <c r="B61" s="415" t="s">
        <v>94</v>
      </c>
      <c r="C61" s="421" t="s">
        <v>131</v>
      </c>
      <c r="D61" s="150"/>
      <c r="F61" s="427"/>
      <c r="G61" s="146"/>
      <c r="H61" s="144"/>
      <c r="I61" s="144"/>
      <c r="J61" s="144">
        <v>0.19</v>
      </c>
      <c r="K61" s="145">
        <v>0.34</v>
      </c>
      <c r="L61" s="144">
        <v>0.21000000000000002</v>
      </c>
      <c r="M61" s="144">
        <v>0.21000000000000002</v>
      </c>
      <c r="N61" s="144">
        <v>0.55000000000000004</v>
      </c>
      <c r="O61" s="144"/>
      <c r="P61" s="144">
        <v>0.22</v>
      </c>
      <c r="Q61" s="144">
        <v>1.6400000000000001</v>
      </c>
      <c r="R61" s="145">
        <v>1.6400000000000001</v>
      </c>
      <c r="S61" s="145"/>
      <c r="T61" s="145">
        <v>0.09</v>
      </c>
      <c r="U61" s="151"/>
      <c r="V61" s="142"/>
      <c r="W61" s="144"/>
      <c r="X61" s="144"/>
      <c r="Y61" s="144"/>
      <c r="Z61" s="144"/>
      <c r="AA61" s="144">
        <v>0.02</v>
      </c>
      <c r="AB61" s="145">
        <v>0.05</v>
      </c>
      <c r="AC61" s="145"/>
      <c r="AD61" s="144"/>
      <c r="AE61" s="144"/>
      <c r="AF61" s="144"/>
      <c r="AG61" s="152"/>
      <c r="AH61" s="146">
        <v>0.21</v>
      </c>
      <c r="AI61" s="144">
        <v>0.4</v>
      </c>
      <c r="AJ61" s="144">
        <v>0.4</v>
      </c>
      <c r="AK61" s="144">
        <v>0.73</v>
      </c>
      <c r="AL61" s="144">
        <v>0.73</v>
      </c>
      <c r="AM61" s="144">
        <v>2.5300000000000002</v>
      </c>
      <c r="AN61" s="144">
        <v>2.5300000000000002</v>
      </c>
      <c r="AO61" s="144">
        <v>1.37</v>
      </c>
      <c r="AP61" s="144">
        <v>1.36</v>
      </c>
      <c r="AQ61" s="144">
        <v>1.36</v>
      </c>
      <c r="AR61" s="144">
        <v>3.13</v>
      </c>
      <c r="AS61" s="144">
        <v>3.13</v>
      </c>
      <c r="AT61" s="151">
        <v>0.69</v>
      </c>
      <c r="AU61" s="142">
        <v>0.75</v>
      </c>
      <c r="AV61" s="144"/>
      <c r="AW61" s="144"/>
      <c r="AX61" s="144">
        <v>0.13</v>
      </c>
      <c r="AY61" s="144">
        <v>0.1</v>
      </c>
      <c r="AZ61" s="144"/>
      <c r="BA61" s="144">
        <v>0.03</v>
      </c>
      <c r="BB61" s="144">
        <v>0.1</v>
      </c>
      <c r="BC61" s="144">
        <v>0.51</v>
      </c>
      <c r="BD61" s="144"/>
      <c r="BE61" s="144"/>
      <c r="BF61" s="144">
        <v>0.3</v>
      </c>
      <c r="BG61" s="144">
        <v>0.11</v>
      </c>
      <c r="BH61" s="144">
        <v>0.89</v>
      </c>
      <c r="BI61" s="144">
        <v>0.89</v>
      </c>
      <c r="BJ61" s="144">
        <v>0.5</v>
      </c>
      <c r="BK61" s="152">
        <v>0.5</v>
      </c>
      <c r="BL61" s="146">
        <v>1.1300000000000001</v>
      </c>
      <c r="BM61" s="144">
        <v>1.1300000000000001</v>
      </c>
      <c r="BN61" s="144">
        <v>1.17</v>
      </c>
      <c r="BO61" s="144">
        <v>0.65</v>
      </c>
      <c r="BP61" s="144">
        <v>0.33</v>
      </c>
      <c r="BQ61" s="144"/>
      <c r="BR61" s="144">
        <v>1.4</v>
      </c>
      <c r="BS61" s="144">
        <v>1.4</v>
      </c>
      <c r="BT61" s="144">
        <v>1</v>
      </c>
      <c r="BU61" s="144">
        <v>1</v>
      </c>
      <c r="BV61" s="144">
        <v>1</v>
      </c>
      <c r="BW61" s="144">
        <v>2.31</v>
      </c>
      <c r="BX61" s="144">
        <v>2.31</v>
      </c>
      <c r="BY61" s="144">
        <v>2.8200000000000003</v>
      </c>
      <c r="BZ61" s="144">
        <v>2.8200000000000003</v>
      </c>
      <c r="CA61" s="144">
        <v>1.61</v>
      </c>
      <c r="CB61" s="144">
        <v>1.61</v>
      </c>
      <c r="CC61" s="144"/>
      <c r="CD61" s="144">
        <v>1.43</v>
      </c>
      <c r="CE61" s="144">
        <v>1.43</v>
      </c>
      <c r="CF61" s="144">
        <v>0.21</v>
      </c>
      <c r="CG61" s="144">
        <v>0.42</v>
      </c>
      <c r="CH61" s="144">
        <v>0.92999999999999994</v>
      </c>
      <c r="CI61" s="144">
        <v>0.92999999999999994</v>
      </c>
      <c r="CJ61" s="144"/>
      <c r="CK61" s="144"/>
      <c r="CL61" s="144"/>
      <c r="CM61" s="152"/>
      <c r="CN61" s="175"/>
    </row>
    <row r="62" spans="1:92" ht="12.95" customHeight="1" x14ac:dyDescent="0.15">
      <c r="A62" s="131"/>
      <c r="B62" s="417" t="s">
        <v>73</v>
      </c>
      <c r="C62" s="422" t="s">
        <v>131</v>
      </c>
      <c r="D62" s="154"/>
      <c r="E62" s="155"/>
      <c r="F62" s="428"/>
      <c r="G62" s="157"/>
      <c r="H62" s="156"/>
      <c r="I62" s="156"/>
      <c r="J62" s="156"/>
      <c r="K62" s="155"/>
      <c r="L62" s="156"/>
      <c r="M62" s="156"/>
      <c r="N62" s="156"/>
      <c r="O62" s="156"/>
      <c r="P62" s="156"/>
      <c r="Q62" s="156"/>
      <c r="R62" s="155"/>
      <c r="S62" s="155"/>
      <c r="T62" s="155"/>
      <c r="U62" s="158"/>
      <c r="V62" s="160"/>
      <c r="W62" s="156"/>
      <c r="X62" s="156"/>
      <c r="Y62" s="156"/>
      <c r="Z62" s="156"/>
      <c r="AA62" s="156"/>
      <c r="AB62" s="155"/>
      <c r="AC62" s="155"/>
      <c r="AD62" s="156"/>
      <c r="AE62" s="156"/>
      <c r="AF62" s="156"/>
      <c r="AG62" s="159"/>
      <c r="AH62" s="157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8"/>
      <c r="AU62" s="160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9"/>
      <c r="BL62" s="157"/>
      <c r="BM62" s="156"/>
      <c r="BN62" s="156"/>
      <c r="BO62" s="156"/>
      <c r="BP62" s="156"/>
      <c r="BQ62" s="156"/>
      <c r="BR62" s="156"/>
      <c r="BS62" s="156"/>
      <c r="BT62" s="156"/>
      <c r="BU62" s="156"/>
      <c r="BV62" s="156"/>
      <c r="BW62" s="156"/>
      <c r="BX62" s="156"/>
      <c r="BY62" s="156"/>
      <c r="BZ62" s="156"/>
      <c r="CA62" s="156"/>
      <c r="CB62" s="156"/>
      <c r="CC62" s="156"/>
      <c r="CD62" s="156">
        <v>1.66</v>
      </c>
      <c r="CE62" s="156">
        <v>1.66</v>
      </c>
      <c r="CF62" s="156"/>
      <c r="CG62" s="156"/>
      <c r="CH62" s="156"/>
      <c r="CI62" s="156"/>
      <c r="CJ62" s="156">
        <v>0.95</v>
      </c>
      <c r="CK62" s="156"/>
      <c r="CL62" s="156"/>
      <c r="CM62" s="159"/>
      <c r="CN62" s="175"/>
    </row>
    <row r="63" spans="1:92" ht="12.95" customHeight="1" x14ac:dyDescent="0.15">
      <c r="A63" s="132" t="s">
        <v>92</v>
      </c>
      <c r="B63" s="416" t="s">
        <v>127</v>
      </c>
      <c r="C63" s="420" t="s">
        <v>131</v>
      </c>
      <c r="D63" s="134"/>
      <c r="E63" s="135"/>
      <c r="F63" s="426"/>
      <c r="G63" s="138"/>
      <c r="H63" s="136"/>
      <c r="I63" s="136"/>
      <c r="J63" s="136"/>
      <c r="K63" s="137"/>
      <c r="L63" s="136"/>
      <c r="M63" s="136"/>
      <c r="N63" s="136"/>
      <c r="O63" s="136"/>
      <c r="P63" s="136"/>
      <c r="Q63" s="136"/>
      <c r="R63" s="137"/>
      <c r="S63" s="137"/>
      <c r="T63" s="137"/>
      <c r="U63" s="153"/>
      <c r="V63" s="134"/>
      <c r="W63" s="136"/>
      <c r="X63" s="136"/>
      <c r="Y63" s="136"/>
      <c r="Z63" s="136"/>
      <c r="AA63" s="136"/>
      <c r="AB63" s="137"/>
      <c r="AC63" s="137"/>
      <c r="AD63" s="136"/>
      <c r="AE63" s="136"/>
      <c r="AF63" s="136"/>
      <c r="AG63" s="141"/>
      <c r="AH63" s="140"/>
      <c r="AI63" s="135"/>
      <c r="AJ63" s="135"/>
      <c r="AK63" s="136"/>
      <c r="AL63" s="136"/>
      <c r="AM63" s="135"/>
      <c r="AN63" s="135"/>
      <c r="AO63" s="135"/>
      <c r="AP63" s="135"/>
      <c r="AQ63" s="135"/>
      <c r="AR63" s="135"/>
      <c r="AS63" s="135"/>
      <c r="AT63" s="139"/>
      <c r="AU63" s="434"/>
      <c r="AV63" s="135"/>
      <c r="AW63" s="135"/>
      <c r="AX63" s="135"/>
      <c r="AY63" s="135"/>
      <c r="AZ63" s="135"/>
      <c r="BA63" s="135"/>
      <c r="BB63" s="135"/>
      <c r="BC63" s="135"/>
      <c r="BD63" s="135"/>
      <c r="BE63" s="135"/>
      <c r="BF63" s="135"/>
      <c r="BG63" s="135"/>
      <c r="BH63" s="135"/>
      <c r="BI63" s="135"/>
      <c r="BJ63" s="135"/>
      <c r="BK63" s="141"/>
      <c r="BL63" s="140"/>
      <c r="BM63" s="135"/>
      <c r="BN63" s="135"/>
      <c r="BO63" s="135"/>
      <c r="BP63" s="135"/>
      <c r="BQ63" s="135"/>
      <c r="BR63" s="135"/>
      <c r="BS63" s="135"/>
      <c r="BT63" s="135"/>
      <c r="BU63" s="135"/>
      <c r="BV63" s="135"/>
      <c r="BW63" s="135"/>
      <c r="BX63" s="135"/>
      <c r="BY63" s="135"/>
      <c r="BZ63" s="135"/>
      <c r="CA63" s="135"/>
      <c r="CB63" s="135"/>
      <c r="CC63" s="135"/>
      <c r="CD63" s="135"/>
      <c r="CE63" s="135"/>
      <c r="CF63" s="135"/>
      <c r="CG63" s="135"/>
      <c r="CH63" s="135"/>
      <c r="CI63" s="135"/>
      <c r="CJ63" s="135"/>
      <c r="CK63" s="135"/>
      <c r="CL63" s="135"/>
      <c r="CM63" s="141"/>
      <c r="CN63" s="175"/>
    </row>
    <row r="64" spans="1:92" ht="12.95" customHeight="1" x14ac:dyDescent="0.15">
      <c r="A64" s="133"/>
      <c r="B64" s="417" t="s">
        <v>128</v>
      </c>
      <c r="C64" s="422" t="s">
        <v>131</v>
      </c>
      <c r="D64" s="160"/>
      <c r="E64" s="161"/>
      <c r="F64" s="428"/>
      <c r="G64" s="157"/>
      <c r="H64" s="156"/>
      <c r="I64" s="156"/>
      <c r="J64" s="156"/>
      <c r="K64" s="155"/>
      <c r="L64" s="156"/>
      <c r="M64" s="156"/>
      <c r="N64" s="156"/>
      <c r="O64" s="156"/>
      <c r="P64" s="156"/>
      <c r="Q64" s="156"/>
      <c r="R64" s="155"/>
      <c r="S64" s="155"/>
      <c r="T64" s="155"/>
      <c r="U64" s="158"/>
      <c r="V64" s="160"/>
      <c r="W64" s="156"/>
      <c r="X64" s="156"/>
      <c r="Y64" s="156"/>
      <c r="Z64" s="156"/>
      <c r="AA64" s="156"/>
      <c r="AB64" s="155"/>
      <c r="AC64" s="155"/>
      <c r="AD64" s="156"/>
      <c r="AE64" s="156"/>
      <c r="AF64" s="156"/>
      <c r="AG64" s="164"/>
      <c r="AH64" s="163"/>
      <c r="AI64" s="161"/>
      <c r="AJ64" s="161"/>
      <c r="AK64" s="156"/>
      <c r="AL64" s="156"/>
      <c r="AM64" s="161"/>
      <c r="AN64" s="161"/>
      <c r="AO64" s="161"/>
      <c r="AP64" s="161"/>
      <c r="AQ64" s="161"/>
      <c r="AR64" s="161"/>
      <c r="AS64" s="161"/>
      <c r="AT64" s="162"/>
      <c r="AU64" s="435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  <c r="BI64" s="161"/>
      <c r="BJ64" s="161"/>
      <c r="BK64" s="164"/>
      <c r="BL64" s="163"/>
      <c r="BM64" s="161"/>
      <c r="BN64" s="161"/>
      <c r="BO64" s="161"/>
      <c r="BP64" s="161"/>
      <c r="BQ64" s="161"/>
      <c r="BR64" s="161"/>
      <c r="BS64" s="161"/>
      <c r="BT64" s="161"/>
      <c r="BU64" s="161"/>
      <c r="BV64" s="161"/>
      <c r="BW64" s="161"/>
      <c r="BX64" s="161"/>
      <c r="BY64" s="161"/>
      <c r="BZ64" s="161"/>
      <c r="CA64" s="161"/>
      <c r="CB64" s="161"/>
      <c r="CC64" s="161"/>
      <c r="CD64" s="161"/>
      <c r="CE64" s="161"/>
      <c r="CF64" s="161"/>
      <c r="CG64" s="161"/>
      <c r="CH64" s="161"/>
      <c r="CI64" s="161"/>
      <c r="CJ64" s="161"/>
      <c r="CK64" s="161"/>
      <c r="CL64" s="161"/>
      <c r="CM64" s="164"/>
      <c r="CN64" s="175"/>
    </row>
    <row r="65" spans="1:92" x14ac:dyDescent="0.15"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  <c r="BI65" s="175"/>
      <c r="BJ65" s="175"/>
      <c r="BK65" s="175"/>
    </row>
    <row r="66" spans="1:92" x14ac:dyDescent="0.15"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</row>
    <row r="67" spans="1:92" ht="12" thickBot="1" x14ac:dyDescent="0.2"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</row>
    <row r="68" spans="1:92" s="1" customFormat="1" ht="11.1" customHeight="1" x14ac:dyDescent="0.15">
      <c r="A68" s="683" t="s">
        <v>141</v>
      </c>
      <c r="B68" s="542" t="s">
        <v>3</v>
      </c>
      <c r="C68" s="47" t="s">
        <v>15</v>
      </c>
      <c r="D68" s="505">
        <f>D49-D28</f>
        <v>-0.52</v>
      </c>
      <c r="E68" s="506">
        <f t="shared" ref="E68:BP69" si="5">E49-E28</f>
        <v>5.0000000000000044E-2</v>
      </c>
      <c r="F68" s="507">
        <f t="shared" si="5"/>
        <v>-2.17</v>
      </c>
      <c r="G68" s="505">
        <f t="shared" si="5"/>
        <v>-8.9999999999999858E-2</v>
      </c>
      <c r="H68" s="506">
        <f t="shared" si="5"/>
        <v>-7.0000000000000062E-2</v>
      </c>
      <c r="I68" s="506">
        <f t="shared" si="5"/>
        <v>-1.52</v>
      </c>
      <c r="J68" s="506">
        <f t="shared" si="5"/>
        <v>-7.0500000000000007</v>
      </c>
      <c r="K68" s="506">
        <f t="shared" si="5"/>
        <v>-10.870000000000001</v>
      </c>
      <c r="L68" s="506">
        <f t="shared" si="5"/>
        <v>-8.8800000000000008</v>
      </c>
      <c r="M68" s="506">
        <f t="shared" si="5"/>
        <v>-6.379999999999999</v>
      </c>
      <c r="N68" s="506">
        <f t="shared" si="5"/>
        <v>-6.919999999999999</v>
      </c>
      <c r="O68" s="506">
        <f t="shared" si="5"/>
        <v>-1.7199999999999998</v>
      </c>
      <c r="P68" s="506">
        <f t="shared" si="5"/>
        <v>-4</v>
      </c>
      <c r="Q68" s="506">
        <f t="shared" si="5"/>
        <v>-5.94</v>
      </c>
      <c r="R68" s="506">
        <f t="shared" si="5"/>
        <v>-5.15</v>
      </c>
      <c r="S68" s="506">
        <f t="shared" si="5"/>
        <v>-4.7799999999999994</v>
      </c>
      <c r="T68" s="506">
        <f t="shared" si="5"/>
        <v>-3.6100000000000003</v>
      </c>
      <c r="U68" s="507">
        <f t="shared" si="5"/>
        <v>-1.0899999999999999</v>
      </c>
      <c r="V68" s="505">
        <f t="shared" si="5"/>
        <v>-0.51000000000000023</v>
      </c>
      <c r="W68" s="506">
        <f t="shared" si="5"/>
        <v>-7.0000000000000007E-2</v>
      </c>
      <c r="X68" s="506">
        <f t="shared" si="5"/>
        <v>-0.2</v>
      </c>
      <c r="Y68" s="506">
        <f t="shared" si="5"/>
        <v>-0.31000000000000005</v>
      </c>
      <c r="Z68" s="506">
        <f t="shared" si="5"/>
        <v>-0.15</v>
      </c>
      <c r="AA68" s="506">
        <f t="shared" si="5"/>
        <v>-1.05</v>
      </c>
      <c r="AB68" s="506">
        <f t="shared" si="5"/>
        <v>-1.8599999999999999</v>
      </c>
      <c r="AC68" s="506">
        <f t="shared" si="5"/>
        <v>-2.8599999999999994</v>
      </c>
      <c r="AD68" s="506">
        <f t="shared" si="5"/>
        <v>0.64000000000000012</v>
      </c>
      <c r="AE68" s="506">
        <f t="shared" si="5"/>
        <v>-2.0000000000000018E-2</v>
      </c>
      <c r="AF68" s="506">
        <f t="shared" si="5"/>
        <v>0.22999999999999998</v>
      </c>
      <c r="AG68" s="507">
        <f t="shared" si="5"/>
        <v>-3.39</v>
      </c>
      <c r="AH68" s="505">
        <f t="shared" si="5"/>
        <v>-7.57</v>
      </c>
      <c r="AI68" s="506">
        <f t="shared" si="5"/>
        <v>-16.78</v>
      </c>
      <c r="AJ68" s="506">
        <f t="shared" si="5"/>
        <v>-5.82</v>
      </c>
      <c r="AK68" s="506">
        <f t="shared" si="5"/>
        <v>-7.21</v>
      </c>
      <c r="AL68" s="506">
        <f t="shared" si="5"/>
        <v>-5.6099999999999994</v>
      </c>
      <c r="AM68" s="506">
        <f t="shared" si="5"/>
        <v>-3.0299999999999994</v>
      </c>
      <c r="AN68" s="506">
        <f t="shared" si="5"/>
        <v>-5.36</v>
      </c>
      <c r="AO68" s="506">
        <f t="shared" si="5"/>
        <v>-6.2</v>
      </c>
      <c r="AP68" s="506">
        <f t="shared" si="5"/>
        <v>-6.08</v>
      </c>
      <c r="AQ68" s="506">
        <f t="shared" si="5"/>
        <v>-9.1</v>
      </c>
      <c r="AR68" s="506">
        <f t="shared" si="5"/>
        <v>-3.46</v>
      </c>
      <c r="AS68" s="506">
        <f t="shared" si="5"/>
        <v>1.17</v>
      </c>
      <c r="AT68" s="507">
        <f t="shared" si="5"/>
        <v>-3.49</v>
      </c>
      <c r="AU68" s="508">
        <f t="shared" si="5"/>
        <v>-3.67</v>
      </c>
      <c r="AV68" s="508">
        <f t="shared" si="5"/>
        <v>-2.29</v>
      </c>
      <c r="AW68" s="506">
        <f t="shared" si="5"/>
        <v>-0.9700000000000002</v>
      </c>
      <c r="AX68" s="506">
        <f t="shared" si="5"/>
        <v>-2.0499999999999998</v>
      </c>
      <c r="AY68" s="506">
        <f t="shared" si="5"/>
        <v>-1.56</v>
      </c>
      <c r="AZ68" s="506">
        <f t="shared" si="5"/>
        <v>-4.03</v>
      </c>
      <c r="BA68" s="506">
        <f t="shared" si="5"/>
        <v>-3.5199999999999996</v>
      </c>
      <c r="BB68" s="506">
        <f t="shared" si="5"/>
        <v>-2.5300000000000002</v>
      </c>
      <c r="BC68" s="506">
        <f t="shared" si="5"/>
        <v>-4.9000000000000004</v>
      </c>
      <c r="BD68" s="506">
        <f t="shared" si="5"/>
        <v>-3.2999999999999994</v>
      </c>
      <c r="BE68" s="506">
        <f t="shared" si="5"/>
        <v>-2.4700000000000002</v>
      </c>
      <c r="BF68" s="506">
        <f t="shared" si="5"/>
        <v>-1.0800000000000005</v>
      </c>
      <c r="BG68" s="506">
        <f t="shared" si="5"/>
        <v>-2.09</v>
      </c>
      <c r="BH68" s="506">
        <f t="shared" si="5"/>
        <v>-3.36</v>
      </c>
      <c r="BI68" s="506">
        <f t="shared" si="5"/>
        <v>-3.6100000000000003</v>
      </c>
      <c r="BJ68" s="506">
        <f t="shared" si="5"/>
        <v>-6.92</v>
      </c>
      <c r="BK68" s="507">
        <f t="shared" si="5"/>
        <v>-1.1399999999999997</v>
      </c>
      <c r="BL68" s="508">
        <f t="shared" si="5"/>
        <v>-0.23999999999999977</v>
      </c>
      <c r="BM68" s="506">
        <f t="shared" si="5"/>
        <v>-1.1900000000000004</v>
      </c>
      <c r="BN68" s="506">
        <f t="shared" si="5"/>
        <v>-0.32000000000000028</v>
      </c>
      <c r="BO68" s="506">
        <f t="shared" si="5"/>
        <v>-1.7800000000000002</v>
      </c>
      <c r="BP68" s="506">
        <f t="shared" si="5"/>
        <v>3.9999999999999591E-2</v>
      </c>
      <c r="BQ68" s="506">
        <f t="shared" ref="BQ68:CM72" si="6">BQ49-BQ28</f>
        <v>-0.39000000000000012</v>
      </c>
      <c r="BR68" s="506">
        <f t="shared" si="6"/>
        <v>-2.04</v>
      </c>
      <c r="BS68" s="506">
        <f t="shared" si="6"/>
        <v>-2.4</v>
      </c>
      <c r="BT68" s="506">
        <f t="shared" si="6"/>
        <v>-0.74000000000000021</v>
      </c>
      <c r="BU68" s="506">
        <f t="shared" si="6"/>
        <v>-2.5100000000000002</v>
      </c>
      <c r="BV68" s="506">
        <f t="shared" si="6"/>
        <v>-2.52</v>
      </c>
      <c r="BW68" s="506">
        <f t="shared" si="6"/>
        <v>-3.6100000000000003</v>
      </c>
      <c r="BX68" s="506">
        <f t="shared" si="6"/>
        <v>-2.3900000000000006</v>
      </c>
      <c r="BY68" s="506">
        <f t="shared" si="6"/>
        <v>1.7999999999999998</v>
      </c>
      <c r="BZ68" s="506">
        <f t="shared" si="6"/>
        <v>-1.2200000000000002</v>
      </c>
      <c r="CA68" s="506">
        <f t="shared" si="6"/>
        <v>-0.96999999999999975</v>
      </c>
      <c r="CB68" s="506">
        <f t="shared" si="6"/>
        <v>-2.71</v>
      </c>
      <c r="CC68" s="506">
        <f t="shared" si="6"/>
        <v>-2.1500000000000004</v>
      </c>
      <c r="CD68" s="506">
        <f t="shared" si="6"/>
        <v>-10.94</v>
      </c>
      <c r="CE68" s="506">
        <f t="shared" si="6"/>
        <v>-1.7100000000000004</v>
      </c>
      <c r="CF68" s="506">
        <f t="shared" si="6"/>
        <v>-0.7200000000000002</v>
      </c>
      <c r="CG68" s="506">
        <f t="shared" si="6"/>
        <v>-0.28000000000000003</v>
      </c>
      <c r="CH68" s="506">
        <f t="shared" si="6"/>
        <v>-3.1099999999999994</v>
      </c>
      <c r="CI68" s="506">
        <f t="shared" si="6"/>
        <v>-1.6700000000000002</v>
      </c>
      <c r="CJ68" s="506">
        <f t="shared" si="6"/>
        <v>-0.65</v>
      </c>
      <c r="CK68" s="506">
        <f t="shared" si="6"/>
        <v>-1.02</v>
      </c>
      <c r="CL68" s="506">
        <f t="shared" si="6"/>
        <v>-1.0300000000000002</v>
      </c>
      <c r="CM68" s="507">
        <f t="shared" si="6"/>
        <v>-0.18000000000000002</v>
      </c>
      <c r="CN68" s="18"/>
    </row>
    <row r="69" spans="1:92" s="1" customFormat="1" ht="11.1" customHeight="1" x14ac:dyDescent="0.15">
      <c r="A69" s="684"/>
      <c r="B69" s="543"/>
      <c r="C69" s="48" t="s">
        <v>16</v>
      </c>
      <c r="D69" s="227">
        <f t="shared" ref="D69:S83" si="7">D50-D29</f>
        <v>-3.7079611889044517E-2</v>
      </c>
      <c r="E69" s="442">
        <f t="shared" si="7"/>
        <v>2.622932149886692E-2</v>
      </c>
      <c r="F69" s="443">
        <f t="shared" si="7"/>
        <v>0.35142658131867943</v>
      </c>
      <c r="G69" s="227">
        <f t="shared" si="7"/>
        <v>-0.27447111128377466</v>
      </c>
      <c r="H69" s="442">
        <f t="shared" si="7"/>
        <v>-0.11934290613646825</v>
      </c>
      <c r="I69" s="442">
        <f t="shared" si="7"/>
        <v>-0.3003074779176319</v>
      </c>
      <c r="J69" s="442">
        <f t="shared" si="7"/>
        <v>0.10952868257146608</v>
      </c>
      <c r="K69" s="442">
        <f t="shared" si="7"/>
        <v>-0.41861932757282649</v>
      </c>
      <c r="L69" s="442">
        <f t="shared" si="7"/>
        <v>0.33758210082182333</v>
      </c>
      <c r="M69" s="442">
        <f t="shared" si="7"/>
        <v>4.8779486292392704E-2</v>
      </c>
      <c r="N69" s="442">
        <f t="shared" si="7"/>
        <v>0.42051197086761016</v>
      </c>
      <c r="O69" s="442">
        <f t="shared" si="7"/>
        <v>0.422306073572559</v>
      </c>
      <c r="P69" s="442">
        <f t="shared" si="7"/>
        <v>0.54223098117861279</v>
      </c>
      <c r="Q69" s="442">
        <f t="shared" si="7"/>
        <v>0.14722015440120684</v>
      </c>
      <c r="R69" s="442">
        <f t="shared" si="7"/>
        <v>0.17724115476941349</v>
      </c>
      <c r="S69" s="442">
        <f t="shared" si="7"/>
        <v>0.394599921816845</v>
      </c>
      <c r="T69" s="442">
        <f t="shared" si="5"/>
        <v>0.3760837721224406</v>
      </c>
      <c r="U69" s="443">
        <f t="shared" si="5"/>
        <v>0.29137756655994246</v>
      </c>
      <c r="V69" s="227">
        <f t="shared" si="5"/>
        <v>0.22611808437581554</v>
      </c>
      <c r="W69" s="442">
        <f t="shared" si="5"/>
        <v>-0.11258247216790451</v>
      </c>
      <c r="X69" s="442">
        <f t="shared" si="5"/>
        <v>-0.63432373836268152</v>
      </c>
      <c r="Y69" s="442">
        <f t="shared" si="5"/>
        <v>-0.36699596503704868</v>
      </c>
      <c r="Z69" s="442">
        <f t="shared" si="5"/>
        <v>-0.50571529458473918</v>
      </c>
      <c r="AA69" s="442">
        <f t="shared" si="5"/>
        <v>0.411226555776526</v>
      </c>
      <c r="AB69" s="442">
        <f t="shared" si="5"/>
        <v>-0.12414079698790936</v>
      </c>
      <c r="AC69" s="442">
        <f t="shared" si="5"/>
        <v>0.27823754710352455</v>
      </c>
      <c r="AD69" s="442">
        <f t="shared" si="5"/>
        <v>9.685861154201969E-2</v>
      </c>
      <c r="AE69" s="442">
        <f t="shared" si="5"/>
        <v>0.59458989926646766</v>
      </c>
      <c r="AF69" s="442">
        <f t="shared" si="5"/>
        <v>0.79226570390626838</v>
      </c>
      <c r="AG69" s="443">
        <f t="shared" si="5"/>
        <v>0.63840111903776131</v>
      </c>
      <c r="AH69" s="227">
        <f t="shared" si="5"/>
        <v>0.31031722012115681</v>
      </c>
      <c r="AI69" s="442">
        <f t="shared" si="5"/>
        <v>0.86242668609532047</v>
      </c>
      <c r="AJ69" s="442">
        <f t="shared" si="5"/>
        <v>0.10054021603931207</v>
      </c>
      <c r="AK69" s="442">
        <f t="shared" si="5"/>
        <v>0.63586504409919564</v>
      </c>
      <c r="AL69" s="442">
        <f t="shared" si="5"/>
        <v>1.1428683398217157</v>
      </c>
      <c r="AM69" s="442">
        <f t="shared" si="5"/>
        <v>0.39593198478588554</v>
      </c>
      <c r="AN69" s="442">
        <f t="shared" si="5"/>
        <v>-2.6516309265534721E-2</v>
      </c>
      <c r="AO69" s="442">
        <f t="shared" si="5"/>
        <v>1.2272772993523777</v>
      </c>
      <c r="AP69" s="442">
        <f t="shared" si="5"/>
        <v>0.55749410845739489</v>
      </c>
      <c r="AQ69" s="442">
        <f t="shared" si="5"/>
        <v>3.2433085628458258E-3</v>
      </c>
      <c r="AR69" s="442">
        <f t="shared" si="5"/>
        <v>0.49385297415535767</v>
      </c>
      <c r="AS69" s="442">
        <f t="shared" si="5"/>
        <v>1.5927584224112081</v>
      </c>
      <c r="AT69" s="443">
        <f t="shared" si="5"/>
        <v>0.43202051568046174</v>
      </c>
      <c r="AU69" s="444">
        <f t="shared" si="5"/>
        <v>1.5208435674583982</v>
      </c>
      <c r="AV69" s="444">
        <f t="shared" si="5"/>
        <v>0.54904552071740409</v>
      </c>
      <c r="AW69" s="442">
        <f t="shared" si="5"/>
        <v>0.42441584415129285</v>
      </c>
      <c r="AX69" s="442">
        <f t="shared" si="5"/>
        <v>0.23023700159430405</v>
      </c>
      <c r="AY69" s="442">
        <f t="shared" si="5"/>
        <v>0.23174614659155918</v>
      </c>
      <c r="AZ69" s="442">
        <f t="shared" si="5"/>
        <v>0.24772171123514802</v>
      </c>
      <c r="BA69" s="442">
        <f t="shared" si="5"/>
        <v>1.1189692141834764</v>
      </c>
      <c r="BB69" s="442">
        <f t="shared" si="5"/>
        <v>0.53491490474839987</v>
      </c>
      <c r="BC69" s="442">
        <f t="shared" si="5"/>
        <v>0.49860117735409304</v>
      </c>
      <c r="BD69" s="442">
        <f t="shared" si="5"/>
        <v>-0.11838086020294869</v>
      </c>
      <c r="BE69" s="442">
        <f t="shared" si="5"/>
        <v>0.67491683178949191</v>
      </c>
      <c r="BF69" s="442">
        <f t="shared" si="5"/>
        <v>0.58812989428469753</v>
      </c>
      <c r="BG69" s="442">
        <f t="shared" si="5"/>
        <v>1.2725434305192573E-2</v>
      </c>
      <c r="BH69" s="442">
        <f t="shared" si="5"/>
        <v>0.2586463387068848</v>
      </c>
      <c r="BI69" s="442">
        <f t="shared" si="5"/>
        <v>0.75157646552398361</v>
      </c>
      <c r="BJ69" s="442">
        <f t="shared" si="5"/>
        <v>0.2147421947199725</v>
      </c>
      <c r="BK69" s="443">
        <f t="shared" si="5"/>
        <v>0.1655852331569998</v>
      </c>
      <c r="BL69" s="444">
        <f t="shared" si="5"/>
        <v>2.2028463009552579E-2</v>
      </c>
      <c r="BM69" s="442">
        <f t="shared" si="5"/>
        <v>0.18274268073465216</v>
      </c>
      <c r="BN69" s="442">
        <f t="shared" si="5"/>
        <v>-4.4754765418775044E-2</v>
      </c>
      <c r="BO69" s="442">
        <f t="shared" si="5"/>
        <v>0.51357365465281879</v>
      </c>
      <c r="BP69" s="442">
        <f t="shared" si="5"/>
        <v>0.18120990491546191</v>
      </c>
      <c r="BQ69" s="442">
        <f t="shared" si="6"/>
        <v>0.23561841620677132</v>
      </c>
      <c r="BR69" s="442">
        <f t="shared" si="6"/>
        <v>0.11606073555578972</v>
      </c>
      <c r="BS69" s="442">
        <f t="shared" si="6"/>
        <v>4.1718887473317284E-2</v>
      </c>
      <c r="BT69" s="442">
        <f t="shared" si="6"/>
        <v>0.36309869836893061</v>
      </c>
      <c r="BU69" s="442">
        <f t="shared" si="6"/>
        <v>0.39387670240870043</v>
      </c>
      <c r="BV69" s="442">
        <f t="shared" si="6"/>
        <v>0.35205063607854947</v>
      </c>
      <c r="BW69" s="442">
        <f t="shared" si="6"/>
        <v>0.19754929123299095</v>
      </c>
      <c r="BX69" s="442">
        <f t="shared" si="6"/>
        <v>0.39817146055242814</v>
      </c>
      <c r="BY69" s="442">
        <f t="shared" si="6"/>
        <v>0.26113691673609168</v>
      </c>
      <c r="BZ69" s="442">
        <f t="shared" si="6"/>
        <v>0.11950135338153312</v>
      </c>
      <c r="CA69" s="442">
        <f t="shared" si="6"/>
        <v>6.6856420457276161E-2</v>
      </c>
      <c r="CB69" s="442">
        <f t="shared" si="6"/>
        <v>0.51895212217602726</v>
      </c>
      <c r="CC69" s="442">
        <f t="shared" si="6"/>
        <v>0.32391230725939568</v>
      </c>
      <c r="CD69" s="442">
        <f t="shared" si="6"/>
        <v>0.13614919582190588</v>
      </c>
      <c r="CE69" s="442">
        <f t="shared" si="6"/>
        <v>0.92243142654989552</v>
      </c>
      <c r="CF69" s="442">
        <f t="shared" si="6"/>
        <v>0.66950762663243091</v>
      </c>
      <c r="CG69" s="442">
        <f t="shared" si="6"/>
        <v>0.23121275988663542</v>
      </c>
      <c r="CH69" s="442">
        <f t="shared" si="6"/>
        <v>0.42835228701800632</v>
      </c>
      <c r="CI69" s="442">
        <f t="shared" si="6"/>
        <v>0.89484703575720825</v>
      </c>
      <c r="CJ69" s="442">
        <f t="shared" si="6"/>
        <v>1.3659600501527439E-2</v>
      </c>
      <c r="CK69" s="442">
        <f t="shared" si="6"/>
        <v>0.17000851799570593</v>
      </c>
      <c r="CL69" s="442">
        <f t="shared" si="6"/>
        <v>0.73837867682475222</v>
      </c>
      <c r="CM69" s="443">
        <f t="shared" si="6"/>
        <v>0.16336790371992554</v>
      </c>
      <c r="CN69" s="18"/>
    </row>
    <row r="70" spans="1:92" s="1" customFormat="1" ht="11.1" customHeight="1" x14ac:dyDescent="0.15">
      <c r="A70" s="684"/>
      <c r="B70" s="543"/>
      <c r="C70" s="48" t="s">
        <v>10</v>
      </c>
      <c r="D70" s="227">
        <f t="shared" si="7"/>
        <v>-0.95</v>
      </c>
      <c r="E70" s="442">
        <f t="shared" ref="E70:BP73" si="8">E51-E30</f>
        <v>-0.27</v>
      </c>
      <c r="F70" s="443">
        <f t="shared" si="8"/>
        <v>6.0000000000000012E-2</v>
      </c>
      <c r="G70" s="227">
        <f t="shared" si="8"/>
        <v>0.16999999999999998</v>
      </c>
      <c r="H70" s="442">
        <f t="shared" si="8"/>
        <v>-0.15</v>
      </c>
      <c r="I70" s="442">
        <f t="shared" si="8"/>
        <v>0.11</v>
      </c>
      <c r="J70" s="442">
        <f t="shared" si="8"/>
        <v>1.18</v>
      </c>
      <c r="K70" s="442">
        <f t="shared" si="8"/>
        <v>-1.1599999999999999</v>
      </c>
      <c r="L70" s="442">
        <f t="shared" si="8"/>
        <v>1.2600000000000002</v>
      </c>
      <c r="M70" s="442">
        <f t="shared" si="8"/>
        <v>0.12000000000000011</v>
      </c>
      <c r="N70" s="442">
        <f t="shared" si="8"/>
        <v>-0.08</v>
      </c>
      <c r="O70" s="442">
        <f t="shared" si="8"/>
        <v>9.9999999999999978E-2</v>
      </c>
      <c r="P70" s="442">
        <f t="shared" si="8"/>
        <v>0.33999999999999986</v>
      </c>
      <c r="Q70" s="442">
        <f t="shared" si="8"/>
        <v>0.36999999999999988</v>
      </c>
      <c r="R70" s="442">
        <f t="shared" si="8"/>
        <v>-0.26</v>
      </c>
      <c r="S70" s="442">
        <f t="shared" si="8"/>
        <v>0.17</v>
      </c>
      <c r="T70" s="442">
        <f t="shared" si="8"/>
        <v>-0.48</v>
      </c>
      <c r="U70" s="443">
        <f t="shared" si="8"/>
        <v>1.0000000000000009E-2</v>
      </c>
      <c r="V70" s="227">
        <f t="shared" si="8"/>
        <v>1.999999999999999E-2</v>
      </c>
      <c r="W70" s="442">
        <f t="shared" si="8"/>
        <v>-0.6100000000000001</v>
      </c>
      <c r="X70" s="442">
        <f t="shared" si="8"/>
        <v>-0.57999999999999996</v>
      </c>
      <c r="Y70" s="442">
        <f t="shared" si="8"/>
        <v>-0.15000000000000002</v>
      </c>
      <c r="Z70" s="442">
        <f t="shared" si="8"/>
        <v>0.05</v>
      </c>
      <c r="AA70" s="442">
        <f t="shared" si="8"/>
        <v>-0.27</v>
      </c>
      <c r="AB70" s="442">
        <f t="shared" si="8"/>
        <v>-8.0000000000000016E-2</v>
      </c>
      <c r="AC70" s="442">
        <f t="shared" si="8"/>
        <v>-0.87000000000000011</v>
      </c>
      <c r="AD70" s="442">
        <f t="shared" si="8"/>
        <v>-7.0000000000000007E-2</v>
      </c>
      <c r="AE70" s="442">
        <f t="shared" si="8"/>
        <v>0.02</v>
      </c>
      <c r="AF70" s="442">
        <f t="shared" si="8"/>
        <v>-0.31</v>
      </c>
      <c r="AG70" s="443">
        <f t="shared" si="8"/>
        <v>0.22000000000000003</v>
      </c>
      <c r="AH70" s="227">
        <f t="shared" si="8"/>
        <v>-1.1600000000000001</v>
      </c>
      <c r="AI70" s="442">
        <f t="shared" si="8"/>
        <v>-1.1000000000000001</v>
      </c>
      <c r="AJ70" s="442">
        <f t="shared" si="8"/>
        <v>-2.4699999999999998</v>
      </c>
      <c r="AK70" s="442">
        <f t="shared" si="8"/>
        <v>0.25</v>
      </c>
      <c r="AL70" s="442">
        <f t="shared" si="8"/>
        <v>-3.83</v>
      </c>
      <c r="AM70" s="442">
        <f t="shared" si="8"/>
        <v>-3.4800000000000004</v>
      </c>
      <c r="AN70" s="442">
        <f t="shared" si="8"/>
        <v>-1.6</v>
      </c>
      <c r="AO70" s="442">
        <f t="shared" si="8"/>
        <v>-1.2999999999999998</v>
      </c>
      <c r="AP70" s="442">
        <f t="shared" si="8"/>
        <v>-3.96</v>
      </c>
      <c r="AQ70" s="442">
        <f t="shared" si="8"/>
        <v>-0.16000000000000014</v>
      </c>
      <c r="AR70" s="442">
        <f t="shared" si="8"/>
        <v>-5.08</v>
      </c>
      <c r="AS70" s="442">
        <f t="shared" si="8"/>
        <v>-8.39</v>
      </c>
      <c r="AT70" s="443">
        <f t="shared" si="8"/>
        <v>-3.6599999999999993</v>
      </c>
      <c r="AU70" s="444">
        <f t="shared" si="8"/>
        <v>-1.4400000000000004</v>
      </c>
      <c r="AV70" s="444">
        <f t="shared" si="8"/>
        <v>-0.2</v>
      </c>
      <c r="AW70" s="442">
        <f t="shared" si="8"/>
        <v>-2.46</v>
      </c>
      <c r="AX70" s="442">
        <f t="shared" si="8"/>
        <v>-0.16999999999999998</v>
      </c>
      <c r="AY70" s="442">
        <f t="shared" si="8"/>
        <v>-0.95</v>
      </c>
      <c r="AZ70" s="442">
        <f t="shared" si="8"/>
        <v>0.71</v>
      </c>
      <c r="BA70" s="442">
        <f t="shared" si="8"/>
        <v>3.35</v>
      </c>
      <c r="BB70" s="442">
        <f t="shared" si="8"/>
        <v>0.39</v>
      </c>
      <c r="BC70" s="442">
        <f t="shared" si="8"/>
        <v>-0.19999999999999996</v>
      </c>
      <c r="BD70" s="442">
        <f t="shared" si="8"/>
        <v>1.88</v>
      </c>
      <c r="BE70" s="442">
        <f t="shared" si="8"/>
        <v>5.62</v>
      </c>
      <c r="BF70" s="442">
        <f t="shared" si="8"/>
        <v>1.3</v>
      </c>
      <c r="BG70" s="442">
        <f t="shared" si="8"/>
        <v>0.8600000000000001</v>
      </c>
      <c r="BH70" s="442">
        <f t="shared" si="8"/>
        <v>5.63</v>
      </c>
      <c r="BI70" s="442">
        <f t="shared" si="8"/>
        <v>3.2499999999999996</v>
      </c>
      <c r="BJ70" s="442">
        <f t="shared" si="8"/>
        <v>3.17</v>
      </c>
      <c r="BK70" s="443">
        <f t="shared" si="8"/>
        <v>0.17999999999999972</v>
      </c>
      <c r="BL70" s="444">
        <f t="shared" si="8"/>
        <v>-1.0299999999999998</v>
      </c>
      <c r="BM70" s="442">
        <f t="shared" si="8"/>
        <v>-3.5399999999999996</v>
      </c>
      <c r="BN70" s="442">
        <f t="shared" si="8"/>
        <v>0.9700000000000002</v>
      </c>
      <c r="BO70" s="442">
        <f t="shared" si="8"/>
        <v>-3.1100000000000003</v>
      </c>
      <c r="BP70" s="442">
        <f t="shared" si="8"/>
        <v>-0.55999999999999961</v>
      </c>
      <c r="BQ70" s="442">
        <f t="shared" si="6"/>
        <v>2.5099999999999998</v>
      </c>
      <c r="BR70" s="442">
        <f t="shared" si="6"/>
        <v>-1.42</v>
      </c>
      <c r="BS70" s="442">
        <f t="shared" si="6"/>
        <v>2.42</v>
      </c>
      <c r="BT70" s="442">
        <f t="shared" si="6"/>
        <v>-0.86000000000000032</v>
      </c>
      <c r="BU70" s="442">
        <f t="shared" si="6"/>
        <v>1.6099999999999994</v>
      </c>
      <c r="BV70" s="442">
        <f t="shared" si="6"/>
        <v>-0.2200000000000002</v>
      </c>
      <c r="BW70" s="442">
        <f t="shared" si="6"/>
        <v>0.36000000000000032</v>
      </c>
      <c r="BX70" s="442">
        <f t="shared" si="6"/>
        <v>4.4400000000000004</v>
      </c>
      <c r="BY70" s="442">
        <f t="shared" si="6"/>
        <v>-3.67</v>
      </c>
      <c r="BZ70" s="442">
        <f t="shared" si="6"/>
        <v>-0.26999999999999957</v>
      </c>
      <c r="CA70" s="442">
        <f t="shared" si="6"/>
        <v>0.51000000000000023</v>
      </c>
      <c r="CB70" s="442">
        <f t="shared" si="6"/>
        <v>1.1200000000000001</v>
      </c>
      <c r="CC70" s="442">
        <f t="shared" si="6"/>
        <v>3.7299999999999995</v>
      </c>
      <c r="CD70" s="442">
        <f t="shared" si="6"/>
        <v>0.69999999999999929</v>
      </c>
      <c r="CE70" s="442">
        <f t="shared" si="6"/>
        <v>-1.8200000000000003</v>
      </c>
      <c r="CF70" s="442">
        <f t="shared" si="6"/>
        <v>-1.0599999999999996</v>
      </c>
      <c r="CG70" s="442">
        <f t="shared" si="6"/>
        <v>-0.35999999999999988</v>
      </c>
      <c r="CH70" s="442">
        <f t="shared" si="6"/>
        <v>1.1300000000000008</v>
      </c>
      <c r="CI70" s="442">
        <f t="shared" si="6"/>
        <v>4.0000000000000036E-2</v>
      </c>
      <c r="CJ70" s="442">
        <f t="shared" si="6"/>
        <v>-4.0000000000000036E-2</v>
      </c>
      <c r="CK70" s="442">
        <f t="shared" si="6"/>
        <v>0.71</v>
      </c>
      <c r="CL70" s="442">
        <f t="shared" si="6"/>
        <v>0.82000000000000028</v>
      </c>
      <c r="CM70" s="443">
        <f t="shared" si="6"/>
        <v>0.52</v>
      </c>
      <c r="CN70" s="18"/>
    </row>
    <row r="71" spans="1:92" s="1" customFormat="1" ht="11.1" customHeight="1" x14ac:dyDescent="0.15">
      <c r="A71" s="684"/>
      <c r="B71" s="543"/>
      <c r="C71" s="49" t="s">
        <v>136</v>
      </c>
      <c r="D71" s="509">
        <f>D52-D31</f>
        <v>2.23</v>
      </c>
      <c r="E71" s="510">
        <f>E52-E31</f>
        <v>1.45</v>
      </c>
      <c r="F71" s="511">
        <f>F52-F31</f>
        <v>3.2699999999999996</v>
      </c>
      <c r="G71" s="509">
        <f>G52-G31</f>
        <v>-0.41999999999999993</v>
      </c>
      <c r="H71" s="510">
        <f>H52-H31</f>
        <v>1.19</v>
      </c>
      <c r="I71" s="510">
        <f t="shared" ref="I71:BT71" si="9">I52-I31</f>
        <v>3.36</v>
      </c>
      <c r="J71" s="510">
        <f t="shared" si="9"/>
        <v>8.2999999999999989</v>
      </c>
      <c r="K71" s="510">
        <f t="shared" si="9"/>
        <v>4.01</v>
      </c>
      <c r="L71" s="510">
        <f t="shared" si="9"/>
        <v>19.329999999999998</v>
      </c>
      <c r="M71" s="510">
        <f t="shared" si="9"/>
        <v>3.9500000000000011</v>
      </c>
      <c r="N71" s="510">
        <f t="shared" si="9"/>
        <v>7.85</v>
      </c>
      <c r="O71" s="510">
        <f t="shared" si="9"/>
        <v>2.86</v>
      </c>
      <c r="P71" s="510">
        <f t="shared" si="9"/>
        <v>3.9899999999999993</v>
      </c>
      <c r="Q71" s="510">
        <f t="shared" si="9"/>
        <v>8.5500000000000007</v>
      </c>
      <c r="R71" s="510">
        <f t="shared" si="9"/>
        <v>5.8100000000000005</v>
      </c>
      <c r="S71" s="510">
        <f t="shared" si="9"/>
        <v>6.6199999999999992</v>
      </c>
      <c r="T71" s="510">
        <f t="shared" si="9"/>
        <v>3.92</v>
      </c>
      <c r="U71" s="511">
        <f t="shared" si="9"/>
        <v>3.7100000000000004</v>
      </c>
      <c r="V71" s="509">
        <f t="shared" si="9"/>
        <v>0.88999999999999968</v>
      </c>
      <c r="W71" s="510">
        <f t="shared" si="9"/>
        <v>0.75</v>
      </c>
      <c r="X71" s="510">
        <f t="shared" si="9"/>
        <v>-0.28000000000000003</v>
      </c>
      <c r="Y71" s="510">
        <f t="shared" si="9"/>
        <v>0.28999999999999998</v>
      </c>
      <c r="Z71" s="510">
        <f t="shared" si="9"/>
        <v>0.03</v>
      </c>
      <c r="AA71" s="510">
        <f t="shared" si="9"/>
        <v>0.64</v>
      </c>
      <c r="AB71" s="510">
        <f t="shared" si="9"/>
        <v>1.33</v>
      </c>
      <c r="AC71" s="510">
        <f t="shared" si="9"/>
        <v>6.64</v>
      </c>
      <c r="AD71" s="510">
        <f t="shared" si="9"/>
        <v>2.0699999999999998</v>
      </c>
      <c r="AE71" s="510">
        <f t="shared" si="9"/>
        <v>-0.28999999999999992</v>
      </c>
      <c r="AF71" s="510">
        <f t="shared" si="9"/>
        <v>2.0100000000000002</v>
      </c>
      <c r="AG71" s="511">
        <f t="shared" si="9"/>
        <v>1.6400000000000001</v>
      </c>
      <c r="AH71" s="509">
        <f t="shared" si="9"/>
        <v>8.7200000000000006</v>
      </c>
      <c r="AI71" s="510">
        <f t="shared" si="9"/>
        <v>25.130000000000003</v>
      </c>
      <c r="AJ71" s="510">
        <f t="shared" si="9"/>
        <v>6.98</v>
      </c>
      <c r="AK71" s="510">
        <f t="shared" si="9"/>
        <v>8.41</v>
      </c>
      <c r="AL71" s="510">
        <f t="shared" si="9"/>
        <v>4.3900000000000006</v>
      </c>
      <c r="AM71" s="510">
        <f t="shared" si="9"/>
        <v>5.5600000000000005</v>
      </c>
      <c r="AN71" s="510">
        <f t="shared" si="9"/>
        <v>7.4899999999999993</v>
      </c>
      <c r="AO71" s="510">
        <f t="shared" si="9"/>
        <v>6.629999999999999</v>
      </c>
      <c r="AP71" s="510">
        <f t="shared" si="9"/>
        <v>6.86</v>
      </c>
      <c r="AQ71" s="510">
        <f t="shared" si="9"/>
        <v>15.85</v>
      </c>
      <c r="AR71" s="510">
        <f t="shared" si="9"/>
        <v>10.040000000000001</v>
      </c>
      <c r="AS71" s="510">
        <f t="shared" si="9"/>
        <v>8.61</v>
      </c>
      <c r="AT71" s="511">
        <f t="shared" si="9"/>
        <v>10.750000000000002</v>
      </c>
      <c r="AU71" s="509">
        <f t="shared" si="9"/>
        <v>6.32</v>
      </c>
      <c r="AV71" s="510">
        <f t="shared" si="9"/>
        <v>1.1000000000000005</v>
      </c>
      <c r="AW71" s="510">
        <f t="shared" si="9"/>
        <v>2.9399999999999995</v>
      </c>
      <c r="AX71" s="510">
        <f t="shared" si="9"/>
        <v>0.84999999999999964</v>
      </c>
      <c r="AY71" s="510">
        <f t="shared" si="9"/>
        <v>-0.33999999999999986</v>
      </c>
      <c r="AZ71" s="510">
        <f t="shared" si="9"/>
        <v>-1.1899999999999995</v>
      </c>
      <c r="BA71" s="510">
        <f t="shared" si="9"/>
        <v>0.47999999999999954</v>
      </c>
      <c r="BB71" s="510">
        <f t="shared" si="9"/>
        <v>0.38999999999999968</v>
      </c>
      <c r="BC71" s="510">
        <f t="shared" si="9"/>
        <v>1.3200000000000003</v>
      </c>
      <c r="BD71" s="510">
        <f t="shared" si="9"/>
        <v>1.02</v>
      </c>
      <c r="BE71" s="510">
        <f t="shared" si="9"/>
        <v>-0.49</v>
      </c>
      <c r="BF71" s="510">
        <f t="shared" si="9"/>
        <v>0.32000000000000028</v>
      </c>
      <c r="BG71" s="510">
        <f t="shared" si="9"/>
        <v>0.41000000000000014</v>
      </c>
      <c r="BH71" s="510">
        <f t="shared" si="9"/>
        <v>-1.9</v>
      </c>
      <c r="BI71" s="510">
        <f t="shared" si="9"/>
        <v>-1.0099999999999998</v>
      </c>
      <c r="BJ71" s="510">
        <f t="shared" si="9"/>
        <v>2.0099999999999998</v>
      </c>
      <c r="BK71" s="511">
        <f t="shared" si="9"/>
        <v>-0.12999999999999989</v>
      </c>
      <c r="BL71" s="509">
        <f t="shared" si="9"/>
        <v>1.1499999999999997</v>
      </c>
      <c r="BM71" s="510">
        <f t="shared" si="9"/>
        <v>-0.66999999999999993</v>
      </c>
      <c r="BN71" s="510">
        <f t="shared" si="9"/>
        <v>-0.25</v>
      </c>
      <c r="BO71" s="510">
        <f t="shared" si="9"/>
        <v>-1.83</v>
      </c>
      <c r="BP71" s="510">
        <f t="shared" si="9"/>
        <v>-1.129999999999999</v>
      </c>
      <c r="BQ71" s="510">
        <f t="shared" si="9"/>
        <v>0.87000000000000011</v>
      </c>
      <c r="BR71" s="510">
        <f t="shared" si="9"/>
        <v>2.58</v>
      </c>
      <c r="BS71" s="510">
        <f t="shared" si="9"/>
        <v>-0.30000000000000027</v>
      </c>
      <c r="BT71" s="510">
        <f t="shared" si="9"/>
        <v>5.2600000000000007</v>
      </c>
      <c r="BU71" s="510">
        <f t="shared" si="6"/>
        <v>2.3200000000000003</v>
      </c>
      <c r="BV71" s="510">
        <f t="shared" si="6"/>
        <v>0.54</v>
      </c>
      <c r="BW71" s="510">
        <f t="shared" si="6"/>
        <v>-0.30000000000000071</v>
      </c>
      <c r="BX71" s="510">
        <f t="shared" si="6"/>
        <v>-1.0099999999999998</v>
      </c>
      <c r="BY71" s="510">
        <f t="shared" si="6"/>
        <v>1.0999999999999996</v>
      </c>
      <c r="BZ71" s="510">
        <f t="shared" si="6"/>
        <v>-0.23000000000000043</v>
      </c>
      <c r="CA71" s="510">
        <f t="shared" si="6"/>
        <v>-1.1099999999999994</v>
      </c>
      <c r="CB71" s="510">
        <f t="shared" si="6"/>
        <v>0.25999999999999979</v>
      </c>
      <c r="CC71" s="510">
        <f t="shared" si="6"/>
        <v>-2.52</v>
      </c>
      <c r="CD71" s="510">
        <f t="shared" si="6"/>
        <v>7.5100000000000016</v>
      </c>
      <c r="CE71" s="510">
        <f t="shared" si="6"/>
        <v>0.79</v>
      </c>
      <c r="CF71" s="510">
        <f t="shared" si="6"/>
        <v>1.7300000000000004</v>
      </c>
      <c r="CG71" s="510">
        <f t="shared" si="6"/>
        <v>1.3100000000000003</v>
      </c>
      <c r="CH71" s="510">
        <f t="shared" si="6"/>
        <v>0.21999999999999886</v>
      </c>
      <c r="CI71" s="510">
        <f t="shared" si="6"/>
        <v>3.74</v>
      </c>
      <c r="CJ71" s="510">
        <f t="shared" si="6"/>
        <v>2.0000000000000018E-2</v>
      </c>
      <c r="CK71" s="510">
        <f t="shared" si="6"/>
        <v>0.83000000000000007</v>
      </c>
      <c r="CL71" s="510">
        <f t="shared" si="6"/>
        <v>1.2399999999999993</v>
      </c>
      <c r="CM71" s="511">
        <f t="shared" si="6"/>
        <v>0.83000000000000007</v>
      </c>
      <c r="CN71" s="18"/>
    </row>
    <row r="72" spans="1:92" s="1" customFormat="1" ht="11.1" customHeight="1" x14ac:dyDescent="0.15">
      <c r="A72" s="684"/>
      <c r="B72" s="543" t="s">
        <v>4</v>
      </c>
      <c r="C72" s="50" t="s">
        <v>17</v>
      </c>
      <c r="D72" s="512">
        <f t="shared" si="7"/>
        <v>0.21</v>
      </c>
      <c r="E72" s="513">
        <f t="shared" si="8"/>
        <v>-0.03</v>
      </c>
      <c r="F72" s="514">
        <f t="shared" si="8"/>
        <v>-0.68000000000000016</v>
      </c>
      <c r="G72" s="512">
        <f t="shared" si="8"/>
        <v>-0.53999999999999992</v>
      </c>
      <c r="H72" s="513">
        <f t="shared" si="8"/>
        <v>5.0000000000000044E-2</v>
      </c>
      <c r="I72" s="513">
        <f t="shared" si="8"/>
        <v>8.9999999999999858E-2</v>
      </c>
      <c r="J72" s="513">
        <f t="shared" si="8"/>
        <v>-6.7600000000000007</v>
      </c>
      <c r="K72" s="513">
        <f t="shared" si="8"/>
        <v>4.25</v>
      </c>
      <c r="L72" s="513">
        <f t="shared" si="8"/>
        <v>1.3099999999999996</v>
      </c>
      <c r="M72" s="513">
        <f t="shared" si="8"/>
        <v>3.19</v>
      </c>
      <c r="N72" s="513">
        <f t="shared" si="8"/>
        <v>-5.0000000000000044E-2</v>
      </c>
      <c r="O72" s="513">
        <f t="shared" si="8"/>
        <v>1.64</v>
      </c>
      <c r="P72" s="513">
        <f t="shared" si="8"/>
        <v>1.01</v>
      </c>
      <c r="Q72" s="513">
        <f t="shared" si="8"/>
        <v>0.35</v>
      </c>
      <c r="R72" s="513">
        <f t="shared" si="8"/>
        <v>0.16</v>
      </c>
      <c r="S72" s="513">
        <f t="shared" si="8"/>
        <v>2.6199999999999997</v>
      </c>
      <c r="T72" s="513">
        <f t="shared" si="8"/>
        <v>0.62</v>
      </c>
      <c r="U72" s="514">
        <f t="shared" si="8"/>
        <v>2.83</v>
      </c>
      <c r="V72" s="512">
        <f t="shared" si="8"/>
        <v>0.06</v>
      </c>
      <c r="W72" s="513">
        <f t="shared" si="8"/>
        <v>0.06</v>
      </c>
      <c r="X72" s="513">
        <f t="shared" si="8"/>
        <v>0.91</v>
      </c>
      <c r="Y72" s="513">
        <f t="shared" si="8"/>
        <v>0</v>
      </c>
      <c r="Z72" s="513">
        <f t="shared" si="8"/>
        <v>0</v>
      </c>
      <c r="AA72" s="513">
        <f t="shared" si="8"/>
        <v>0.55000000000000004</v>
      </c>
      <c r="AB72" s="513">
        <f t="shared" si="8"/>
        <v>0.71</v>
      </c>
      <c r="AC72" s="513">
        <f t="shared" si="8"/>
        <v>-6.0000000000000053E-2</v>
      </c>
      <c r="AD72" s="513">
        <f t="shared" si="8"/>
        <v>1.46</v>
      </c>
      <c r="AE72" s="513">
        <f t="shared" si="8"/>
        <v>0.14000000000000001</v>
      </c>
      <c r="AF72" s="513">
        <f t="shared" si="8"/>
        <v>9.0000000000000024E-2</v>
      </c>
      <c r="AG72" s="514">
        <f t="shared" si="8"/>
        <v>0.08</v>
      </c>
      <c r="AH72" s="512">
        <f t="shared" si="8"/>
        <v>0.89</v>
      </c>
      <c r="AI72" s="513">
        <f t="shared" si="8"/>
        <v>0.83</v>
      </c>
      <c r="AJ72" s="513">
        <f t="shared" si="8"/>
        <v>0.86</v>
      </c>
      <c r="AK72" s="513">
        <f t="shared" si="8"/>
        <v>0</v>
      </c>
      <c r="AL72" s="513">
        <f t="shared" si="8"/>
        <v>0.01</v>
      </c>
      <c r="AM72" s="513">
        <f t="shared" si="8"/>
        <v>0</v>
      </c>
      <c r="AN72" s="513">
        <f t="shared" si="8"/>
        <v>-0.09</v>
      </c>
      <c r="AO72" s="513">
        <f t="shared" si="8"/>
        <v>0.15</v>
      </c>
      <c r="AP72" s="513">
        <f t="shared" si="8"/>
        <v>0.92</v>
      </c>
      <c r="AQ72" s="513">
        <f t="shared" si="8"/>
        <v>0.38</v>
      </c>
      <c r="AR72" s="513">
        <f t="shared" si="8"/>
        <v>0.72</v>
      </c>
      <c r="AS72" s="513">
        <f t="shared" si="8"/>
        <v>1.18</v>
      </c>
      <c r="AT72" s="514">
        <f t="shared" si="8"/>
        <v>0.12</v>
      </c>
      <c r="AU72" s="515">
        <f t="shared" si="8"/>
        <v>0.43</v>
      </c>
      <c r="AV72" s="515">
        <f t="shared" si="8"/>
        <v>0</v>
      </c>
      <c r="AW72" s="513">
        <f t="shared" si="8"/>
        <v>0</v>
      </c>
      <c r="AX72" s="513">
        <f t="shared" si="8"/>
        <v>0</v>
      </c>
      <c r="AY72" s="513">
        <f t="shared" si="8"/>
        <v>0</v>
      </c>
      <c r="AZ72" s="513">
        <f t="shared" si="8"/>
        <v>0</v>
      </c>
      <c r="BA72" s="513">
        <f t="shared" si="8"/>
        <v>0.1</v>
      </c>
      <c r="BB72" s="513">
        <f t="shared" si="8"/>
        <v>0.57999999999999996</v>
      </c>
      <c r="BC72" s="513">
        <f t="shared" si="8"/>
        <v>0.41</v>
      </c>
      <c r="BD72" s="513">
        <f t="shared" si="8"/>
        <v>0.71</v>
      </c>
      <c r="BE72" s="513">
        <f t="shared" si="8"/>
        <v>0.17</v>
      </c>
      <c r="BF72" s="513">
        <f t="shared" si="8"/>
        <v>0.43</v>
      </c>
      <c r="BG72" s="513">
        <f t="shared" si="8"/>
        <v>0.69</v>
      </c>
      <c r="BH72" s="513">
        <f t="shared" si="8"/>
        <v>1.78</v>
      </c>
      <c r="BI72" s="513">
        <f t="shared" si="8"/>
        <v>0.17</v>
      </c>
      <c r="BJ72" s="513">
        <f t="shared" si="8"/>
        <v>0.23</v>
      </c>
      <c r="BK72" s="514">
        <f t="shared" si="8"/>
        <v>0.08</v>
      </c>
      <c r="BL72" s="515">
        <f t="shared" si="8"/>
        <v>0.12</v>
      </c>
      <c r="BM72" s="513">
        <f t="shared" si="8"/>
        <v>0</v>
      </c>
      <c r="BN72" s="513">
        <f t="shared" si="8"/>
        <v>0.13</v>
      </c>
      <c r="BO72" s="513">
        <f t="shared" si="8"/>
        <v>0.28999999999999998</v>
      </c>
      <c r="BP72" s="513">
        <f t="shared" si="8"/>
        <v>0</v>
      </c>
      <c r="BQ72" s="513">
        <f t="shared" si="6"/>
        <v>0</v>
      </c>
      <c r="BR72" s="513">
        <f t="shared" si="6"/>
        <v>0</v>
      </c>
      <c r="BS72" s="513">
        <f t="shared" si="6"/>
        <v>-0.19999999999999998</v>
      </c>
      <c r="BT72" s="513">
        <f t="shared" si="6"/>
        <v>0</v>
      </c>
      <c r="BU72" s="513">
        <f t="shared" si="6"/>
        <v>-2.0000000000000018E-2</v>
      </c>
      <c r="BV72" s="513">
        <f t="shared" si="6"/>
        <v>4.0000000000000008E-2</v>
      </c>
      <c r="BW72" s="513">
        <f t="shared" si="6"/>
        <v>0.47</v>
      </c>
      <c r="BX72" s="513">
        <f t="shared" si="6"/>
        <v>2.7</v>
      </c>
      <c r="BY72" s="513">
        <f t="shared" si="6"/>
        <v>2.4400000000000004</v>
      </c>
      <c r="BZ72" s="513">
        <f t="shared" si="6"/>
        <v>0.54999999999999993</v>
      </c>
      <c r="CA72" s="513">
        <f t="shared" si="6"/>
        <v>0</v>
      </c>
      <c r="CB72" s="513">
        <f t="shared" si="6"/>
        <v>0</v>
      </c>
      <c r="CC72" s="513">
        <f t="shared" si="6"/>
        <v>-0.03</v>
      </c>
      <c r="CD72" s="513">
        <f t="shared" si="6"/>
        <v>2.0000000000000004E-2</v>
      </c>
      <c r="CE72" s="513">
        <f t="shared" si="6"/>
        <v>0.31</v>
      </c>
      <c r="CF72" s="513">
        <f t="shared" si="6"/>
        <v>0</v>
      </c>
      <c r="CG72" s="513">
        <f t="shared" si="6"/>
        <v>0</v>
      </c>
      <c r="CH72" s="513">
        <f t="shared" si="6"/>
        <v>-0.17</v>
      </c>
      <c r="CI72" s="513">
        <f t="shared" si="6"/>
        <v>0</v>
      </c>
      <c r="CJ72" s="513">
        <f t="shared" si="6"/>
        <v>0</v>
      </c>
      <c r="CK72" s="513">
        <f t="shared" si="6"/>
        <v>0</v>
      </c>
      <c r="CL72" s="513">
        <f t="shared" si="6"/>
        <v>0</v>
      </c>
      <c r="CM72" s="514">
        <f t="shared" si="6"/>
        <v>0</v>
      </c>
      <c r="CN72" s="18"/>
    </row>
    <row r="73" spans="1:92" s="1" customFormat="1" ht="11.1" customHeight="1" x14ac:dyDescent="0.15">
      <c r="A73" s="684"/>
      <c r="B73" s="543"/>
      <c r="C73" s="48" t="s">
        <v>67</v>
      </c>
      <c r="D73" s="227">
        <f t="shared" si="7"/>
        <v>0.91830738189274541</v>
      </c>
      <c r="E73" s="442">
        <f t="shared" si="8"/>
        <v>15.811038038737053</v>
      </c>
      <c r="F73" s="443">
        <f t="shared" si="8"/>
        <v>0</v>
      </c>
      <c r="G73" s="227">
        <f t="shared" si="8"/>
        <v>-1.7369867967584156</v>
      </c>
      <c r="H73" s="442">
        <f t="shared" si="8"/>
        <v>-8.011190249885658E-2</v>
      </c>
      <c r="I73" s="442">
        <f t="shared" si="8"/>
        <v>0</v>
      </c>
      <c r="J73" s="442">
        <f t="shared" si="8"/>
        <v>8.0910036798840679E-2</v>
      </c>
      <c r="K73" s="442">
        <f t="shared" si="8"/>
        <v>0</v>
      </c>
      <c r="L73" s="442">
        <f t="shared" si="8"/>
        <v>0</v>
      </c>
      <c r="M73" s="442">
        <f t="shared" si="8"/>
        <v>0</v>
      </c>
      <c r="N73" s="442">
        <f t="shared" si="8"/>
        <v>19.879166452596905</v>
      </c>
      <c r="O73" s="442">
        <f t="shared" si="8"/>
        <v>-15.755020465543367</v>
      </c>
      <c r="P73" s="442">
        <f t="shared" si="8"/>
        <v>-2.3064007375872251</v>
      </c>
      <c r="Q73" s="442">
        <f t="shared" si="8"/>
        <v>4.2251953939106528</v>
      </c>
      <c r="R73" s="442">
        <f t="shared" si="8"/>
        <v>0</v>
      </c>
      <c r="S73" s="442">
        <f t="shared" si="8"/>
        <v>22.362770582847361</v>
      </c>
      <c r="T73" s="442">
        <f t="shared" si="8"/>
        <v>0</v>
      </c>
      <c r="U73" s="443">
        <f t="shared" si="8"/>
        <v>-0.37331741199066926</v>
      </c>
      <c r="V73" s="227">
        <f t="shared" si="8"/>
        <v>9.8142398962857982</v>
      </c>
      <c r="W73" s="442">
        <f t="shared" si="8"/>
        <v>0</v>
      </c>
      <c r="X73" s="442">
        <f t="shared" si="8"/>
        <v>-7.70625257011109</v>
      </c>
      <c r="Y73" s="442">
        <f t="shared" si="8"/>
        <v>0</v>
      </c>
      <c r="Z73" s="442">
        <f t="shared" si="8"/>
        <v>0</v>
      </c>
      <c r="AA73" s="442">
        <f t="shared" si="8"/>
        <v>0</v>
      </c>
      <c r="AB73" s="442">
        <f t="shared" si="8"/>
        <v>2.6052733030714279</v>
      </c>
      <c r="AC73" s="442">
        <f t="shared" si="8"/>
        <v>-8.250805939799946</v>
      </c>
      <c r="AD73" s="442">
        <f t="shared" si="8"/>
        <v>0.14963605756020115</v>
      </c>
      <c r="AE73" s="442">
        <f t="shared" si="8"/>
        <v>10.625917988201564</v>
      </c>
      <c r="AF73" s="442">
        <f t="shared" si="8"/>
        <v>0</v>
      </c>
      <c r="AG73" s="443">
        <f t="shared" si="8"/>
        <v>12.642617836020463</v>
      </c>
      <c r="AH73" s="227">
        <f t="shared" si="8"/>
        <v>8.4176854950935649</v>
      </c>
      <c r="AI73" s="442">
        <f t="shared" si="8"/>
        <v>-0.57983313161118133</v>
      </c>
      <c r="AJ73" s="442">
        <f t="shared" si="8"/>
        <v>0.10069380414036289</v>
      </c>
      <c r="AK73" s="442">
        <f t="shared" si="8"/>
        <v>0</v>
      </c>
      <c r="AL73" s="442">
        <f t="shared" si="8"/>
        <v>4.5805716196655624</v>
      </c>
      <c r="AM73" s="442">
        <f t="shared" si="8"/>
        <v>0</v>
      </c>
      <c r="AN73" s="442">
        <f t="shared" si="8"/>
        <v>0</v>
      </c>
      <c r="AO73" s="442">
        <f t="shared" si="8"/>
        <v>1.4663010888578469</v>
      </c>
      <c r="AP73" s="442">
        <f t="shared" si="8"/>
        <v>17.011029326852793</v>
      </c>
      <c r="AQ73" s="442">
        <f t="shared" si="8"/>
        <v>0.11025870212625932</v>
      </c>
      <c r="AR73" s="442">
        <f t="shared" si="8"/>
        <v>-1.7870903790546038</v>
      </c>
      <c r="AS73" s="442">
        <f t="shared" si="8"/>
        <v>18.582582618438508</v>
      </c>
      <c r="AT73" s="443">
        <f t="shared" si="8"/>
        <v>-2.9179763730992363</v>
      </c>
      <c r="AU73" s="444">
        <f t="shared" si="8"/>
        <v>6.5450543560487091</v>
      </c>
      <c r="AV73" s="444">
        <f t="shared" si="8"/>
        <v>0</v>
      </c>
      <c r="AW73" s="442">
        <f t="shared" si="8"/>
        <v>-0.59764604147127898</v>
      </c>
      <c r="AX73" s="442">
        <f t="shared" si="8"/>
        <v>0</v>
      </c>
      <c r="AY73" s="442">
        <f t="shared" si="8"/>
        <v>0</v>
      </c>
      <c r="AZ73" s="442">
        <f t="shared" si="8"/>
        <v>-22.745853666805743</v>
      </c>
      <c r="BA73" s="442">
        <f t="shared" si="8"/>
        <v>0</v>
      </c>
      <c r="BB73" s="442">
        <f t="shared" si="8"/>
        <v>0.29565793053244249</v>
      </c>
      <c r="BC73" s="442">
        <f t="shared" si="8"/>
        <v>0</v>
      </c>
      <c r="BD73" s="442">
        <f t="shared" si="8"/>
        <v>2.3485553904197616</v>
      </c>
      <c r="BE73" s="442">
        <f t="shared" si="8"/>
        <v>7.5969901704730773</v>
      </c>
      <c r="BF73" s="442">
        <f t="shared" si="8"/>
        <v>8.898359382104104E-2</v>
      </c>
      <c r="BG73" s="442">
        <f t="shared" si="8"/>
        <v>-6.6394122413421854</v>
      </c>
      <c r="BH73" s="442">
        <f t="shared" si="8"/>
        <v>-2.2203738423280441</v>
      </c>
      <c r="BI73" s="442">
        <f t="shared" si="8"/>
        <v>-0.50950139081000145</v>
      </c>
      <c r="BJ73" s="442">
        <f t="shared" si="8"/>
        <v>0</v>
      </c>
      <c r="BK73" s="443">
        <f t="shared" si="8"/>
        <v>1.3761796117407528</v>
      </c>
      <c r="BL73" s="444">
        <f t="shared" si="8"/>
        <v>5.5018935140465857</v>
      </c>
      <c r="BM73" s="442">
        <f t="shared" si="8"/>
        <v>32.740630289231845</v>
      </c>
      <c r="BN73" s="442">
        <f t="shared" si="8"/>
        <v>1.9027133569533419</v>
      </c>
      <c r="BO73" s="442">
        <f t="shared" si="8"/>
        <v>-3.4760442334367809</v>
      </c>
      <c r="BP73" s="442">
        <f t="shared" ref="BP73:CM76" si="10">BP54-BP33</f>
        <v>10.145413947235468</v>
      </c>
      <c r="BQ73" s="442">
        <f t="shared" si="10"/>
        <v>0</v>
      </c>
      <c r="BR73" s="442">
        <f t="shared" si="10"/>
        <v>0.39408399588914733</v>
      </c>
      <c r="BS73" s="442">
        <f t="shared" si="10"/>
        <v>14.937290018416249</v>
      </c>
      <c r="BT73" s="442">
        <f t="shared" si="10"/>
        <v>9.3250598464691876</v>
      </c>
      <c r="BU73" s="442">
        <f t="shared" si="10"/>
        <v>24.612794797591484</v>
      </c>
      <c r="BV73" s="442">
        <f t="shared" si="10"/>
        <v>2.1299627899839209</v>
      </c>
      <c r="BW73" s="442">
        <f t="shared" si="10"/>
        <v>8.0076545136151367</v>
      </c>
      <c r="BX73" s="442">
        <f t="shared" si="10"/>
        <v>-9.0072463520756543</v>
      </c>
      <c r="BY73" s="442">
        <f t="shared" si="10"/>
        <v>4.3224619520451881</v>
      </c>
      <c r="BZ73" s="442">
        <f t="shared" si="10"/>
        <v>-8.2176326576795162</v>
      </c>
      <c r="CA73" s="442">
        <f t="shared" si="10"/>
        <v>-0.14585376745756662</v>
      </c>
      <c r="CB73" s="442">
        <f t="shared" si="10"/>
        <v>9.9249705573736833</v>
      </c>
      <c r="CC73" s="442">
        <f t="shared" si="10"/>
        <v>10.965684627132802</v>
      </c>
      <c r="CD73" s="442">
        <f t="shared" si="10"/>
        <v>-9.0864944668768715</v>
      </c>
      <c r="CE73" s="442">
        <f t="shared" si="10"/>
        <v>1.5630606210433342</v>
      </c>
      <c r="CF73" s="442">
        <f t="shared" si="10"/>
        <v>29.763528189982051</v>
      </c>
      <c r="CG73" s="442">
        <f t="shared" si="10"/>
        <v>-19.972985594827847</v>
      </c>
      <c r="CH73" s="442">
        <f t="shared" si="10"/>
        <v>8.591179343315801</v>
      </c>
      <c r="CI73" s="442">
        <f t="shared" si="10"/>
        <v>17.853085860198334</v>
      </c>
      <c r="CJ73" s="442">
        <f t="shared" si="10"/>
        <v>2.2726560000094622</v>
      </c>
      <c r="CK73" s="442">
        <f t="shared" si="10"/>
        <v>-0.10147020728409473</v>
      </c>
      <c r="CL73" s="442">
        <f t="shared" si="10"/>
        <v>1.7136238529080714</v>
      </c>
      <c r="CM73" s="443">
        <f t="shared" si="10"/>
        <v>3.1911536799349705</v>
      </c>
      <c r="CN73" s="18"/>
    </row>
    <row r="74" spans="1:92" s="1" customFormat="1" ht="11.1" customHeight="1" x14ac:dyDescent="0.15">
      <c r="A74" s="684"/>
      <c r="B74" s="543"/>
      <c r="C74" s="86" t="s">
        <v>72</v>
      </c>
      <c r="D74" s="516">
        <f t="shared" si="7"/>
        <v>0.86088102259256516</v>
      </c>
      <c r="E74" s="517">
        <f t="shared" ref="E74:BP77" si="11">E55-E34</f>
        <v>0</v>
      </c>
      <c r="F74" s="518">
        <f t="shared" si="11"/>
        <v>0.52767372943252155</v>
      </c>
      <c r="G74" s="516">
        <f t="shared" si="11"/>
        <v>-0.89377870511744106</v>
      </c>
      <c r="H74" s="517">
        <f t="shared" si="11"/>
        <v>0.25886884578478941</v>
      </c>
      <c r="I74" s="517">
        <f t="shared" si="11"/>
        <v>0</v>
      </c>
      <c r="J74" s="517">
        <f t="shared" si="11"/>
        <v>3.9745393232558399</v>
      </c>
      <c r="K74" s="517">
        <f t="shared" si="11"/>
        <v>-5.80499225266351E-2</v>
      </c>
      <c r="L74" s="517">
        <f t="shared" si="11"/>
        <v>0</v>
      </c>
      <c r="M74" s="517">
        <f t="shared" si="11"/>
        <v>0</v>
      </c>
      <c r="N74" s="517">
        <f t="shared" si="11"/>
        <v>-0.1916319713480874</v>
      </c>
      <c r="O74" s="517">
        <f t="shared" si="11"/>
        <v>-0.53316514930762082</v>
      </c>
      <c r="P74" s="517">
        <f t="shared" si="11"/>
        <v>0.84785774053061402</v>
      </c>
      <c r="Q74" s="517">
        <f t="shared" si="11"/>
        <v>-1.1579705736724009</v>
      </c>
      <c r="R74" s="517">
        <f t="shared" si="11"/>
        <v>0</v>
      </c>
      <c r="S74" s="517">
        <f t="shared" si="11"/>
        <v>0</v>
      </c>
      <c r="T74" s="517">
        <f t="shared" si="11"/>
        <v>2.8009273461481996</v>
      </c>
      <c r="U74" s="518">
        <f t="shared" si="11"/>
        <v>15.534237796356621</v>
      </c>
      <c r="V74" s="516">
        <f t="shared" si="11"/>
        <v>0</v>
      </c>
      <c r="W74" s="517">
        <f t="shared" si="11"/>
        <v>0</v>
      </c>
      <c r="X74" s="517">
        <f t="shared" si="11"/>
        <v>0</v>
      </c>
      <c r="Y74" s="517">
        <f t="shared" si="11"/>
        <v>0</v>
      </c>
      <c r="Z74" s="517">
        <f t="shared" si="11"/>
        <v>0</v>
      </c>
      <c r="AA74" s="517">
        <f t="shared" si="11"/>
        <v>0</v>
      </c>
      <c r="AB74" s="517">
        <f t="shared" si="11"/>
        <v>-3.8027121209965884</v>
      </c>
      <c r="AC74" s="517">
        <f t="shared" si="11"/>
        <v>0</v>
      </c>
      <c r="AD74" s="517">
        <f t="shared" si="11"/>
        <v>8.4546997612887225</v>
      </c>
      <c r="AE74" s="517">
        <f t="shared" si="11"/>
        <v>7.254240001785206E-2</v>
      </c>
      <c r="AF74" s="517">
        <f t="shared" si="11"/>
        <v>0</v>
      </c>
      <c r="AG74" s="518">
        <f t="shared" si="11"/>
        <v>0.1484558814886725</v>
      </c>
      <c r="AH74" s="516">
        <f t="shared" si="11"/>
        <v>6.7729151920298989</v>
      </c>
      <c r="AI74" s="517">
        <f t="shared" si="11"/>
        <v>0</v>
      </c>
      <c r="AJ74" s="517">
        <f t="shared" si="11"/>
        <v>3.4706239955629883</v>
      </c>
      <c r="AK74" s="517">
        <f t="shared" si="11"/>
        <v>0</v>
      </c>
      <c r="AL74" s="517">
        <f t="shared" si="11"/>
        <v>40.25576044435072</v>
      </c>
      <c r="AM74" s="517">
        <f t="shared" si="11"/>
        <v>0</v>
      </c>
      <c r="AN74" s="517">
        <f t="shared" si="11"/>
        <v>0</v>
      </c>
      <c r="AO74" s="517">
        <f t="shared" si="11"/>
        <v>-0.1385225747691976</v>
      </c>
      <c r="AP74" s="517">
        <f t="shared" si="11"/>
        <v>-5.8038991423767072</v>
      </c>
      <c r="AQ74" s="517">
        <f t="shared" si="11"/>
        <v>0</v>
      </c>
      <c r="AR74" s="517">
        <f t="shared" si="11"/>
        <v>21.52814833517732</v>
      </c>
      <c r="AS74" s="517">
        <f t="shared" si="11"/>
        <v>0.88292423497236427</v>
      </c>
      <c r="AT74" s="518">
        <f t="shared" si="11"/>
        <v>-3.3766178538723324</v>
      </c>
      <c r="AU74" s="519">
        <f t="shared" si="11"/>
        <v>-4.7349836355100763</v>
      </c>
      <c r="AV74" s="519">
        <f t="shared" si="11"/>
        <v>0</v>
      </c>
      <c r="AW74" s="517">
        <f t="shared" si="11"/>
        <v>27.280515718823267</v>
      </c>
      <c r="AX74" s="517">
        <f t="shared" si="11"/>
        <v>5.9602394409887296</v>
      </c>
      <c r="AY74" s="517">
        <f t="shared" si="11"/>
        <v>6.6268486911465487</v>
      </c>
      <c r="AZ74" s="517">
        <f t="shared" si="11"/>
        <v>6.0765557744957732E-2</v>
      </c>
      <c r="BA74" s="517">
        <f t="shared" si="11"/>
        <v>0</v>
      </c>
      <c r="BB74" s="517">
        <f t="shared" si="11"/>
        <v>-8.5235491450092127E-2</v>
      </c>
      <c r="BC74" s="517">
        <f t="shared" si="11"/>
        <v>-0.36132287165702337</v>
      </c>
      <c r="BD74" s="517">
        <f t="shared" si="11"/>
        <v>-0.98077549240650796</v>
      </c>
      <c r="BE74" s="517">
        <f t="shared" si="11"/>
        <v>0</v>
      </c>
      <c r="BF74" s="517">
        <f t="shared" si="11"/>
        <v>6.4959600405117612E-2</v>
      </c>
      <c r="BG74" s="517">
        <f t="shared" si="11"/>
        <v>16.50521061384886</v>
      </c>
      <c r="BH74" s="517">
        <f t="shared" si="11"/>
        <v>9.7481165802417991</v>
      </c>
      <c r="BI74" s="517">
        <f t="shared" si="11"/>
        <v>5.0167891220567924</v>
      </c>
      <c r="BJ74" s="517">
        <f t="shared" si="11"/>
        <v>-2.5316789512503277</v>
      </c>
      <c r="BK74" s="518">
        <f t="shared" si="11"/>
        <v>0.87036681619029821</v>
      </c>
      <c r="BL74" s="519">
        <f t="shared" si="11"/>
        <v>4.3652005514960308</v>
      </c>
      <c r="BM74" s="517">
        <f t="shared" si="11"/>
        <v>1.2173783873239614</v>
      </c>
      <c r="BN74" s="517">
        <f t="shared" si="11"/>
        <v>-10.135584106706816</v>
      </c>
      <c r="BO74" s="517">
        <f t="shared" si="11"/>
        <v>-1.5966289407227237</v>
      </c>
      <c r="BP74" s="517">
        <f t="shared" si="11"/>
        <v>1.6554120814948874</v>
      </c>
      <c r="BQ74" s="517">
        <f t="shared" si="10"/>
        <v>4.7670840954878457</v>
      </c>
      <c r="BR74" s="517">
        <f t="shared" si="10"/>
        <v>0.61313617658622377</v>
      </c>
      <c r="BS74" s="517">
        <f t="shared" si="10"/>
        <v>1.1268340505685046</v>
      </c>
      <c r="BT74" s="517">
        <f t="shared" si="10"/>
        <v>33.718738889360992</v>
      </c>
      <c r="BU74" s="517">
        <f t="shared" si="10"/>
        <v>11.448199514883513</v>
      </c>
      <c r="BV74" s="517">
        <f t="shared" si="10"/>
        <v>2.5607545646273735</v>
      </c>
      <c r="BW74" s="517">
        <f t="shared" si="10"/>
        <v>1.5640469687254637</v>
      </c>
      <c r="BX74" s="517">
        <f t="shared" si="10"/>
        <v>0.17480560010440627</v>
      </c>
      <c r="BY74" s="517">
        <f t="shared" si="10"/>
        <v>-23.540906429571244</v>
      </c>
      <c r="BZ74" s="517">
        <f t="shared" si="10"/>
        <v>1.1267656103231047</v>
      </c>
      <c r="CA74" s="517">
        <f t="shared" si="10"/>
        <v>-1.7316841506802803</v>
      </c>
      <c r="CB74" s="517">
        <f t="shared" si="10"/>
        <v>-14.82380869055158</v>
      </c>
      <c r="CC74" s="517">
        <f t="shared" si="10"/>
        <v>20.390772243720754</v>
      </c>
      <c r="CD74" s="517">
        <f t="shared" si="10"/>
        <v>-0.3079456107794698</v>
      </c>
      <c r="CE74" s="517">
        <f t="shared" si="10"/>
        <v>1.9657205700082159</v>
      </c>
      <c r="CF74" s="517">
        <f t="shared" si="10"/>
        <v>-3.0516144570770365</v>
      </c>
      <c r="CG74" s="517">
        <f t="shared" si="10"/>
        <v>17.480155913119162</v>
      </c>
      <c r="CH74" s="517">
        <f t="shared" si="10"/>
        <v>11.132971762629225</v>
      </c>
      <c r="CI74" s="517">
        <f t="shared" si="10"/>
        <v>11.806044282249005</v>
      </c>
      <c r="CJ74" s="517">
        <f t="shared" si="10"/>
        <v>17.861323043070328</v>
      </c>
      <c r="CK74" s="517">
        <f t="shared" si="10"/>
        <v>4.5003331268419373</v>
      </c>
      <c r="CL74" s="517">
        <f t="shared" si="10"/>
        <v>-1.8841656828723785</v>
      </c>
      <c r="CM74" s="518">
        <f t="shared" si="10"/>
        <v>48.13375511941166</v>
      </c>
      <c r="CN74" s="18"/>
    </row>
    <row r="75" spans="1:92" s="1" customFormat="1" ht="11.1" customHeight="1" x14ac:dyDescent="0.15">
      <c r="A75" s="684"/>
      <c r="B75" s="543"/>
      <c r="C75" s="49" t="s">
        <v>11</v>
      </c>
      <c r="D75" s="520">
        <f t="shared" si="7"/>
        <v>0.27697421010400092</v>
      </c>
      <c r="E75" s="521">
        <f t="shared" si="11"/>
        <v>4.9487285652815238E-2</v>
      </c>
      <c r="F75" s="511">
        <f t="shared" si="11"/>
        <v>0.12649853846271997</v>
      </c>
      <c r="G75" s="520">
        <f t="shared" si="11"/>
        <v>-4.3529193126973453E-2</v>
      </c>
      <c r="H75" s="521">
        <f t="shared" si="11"/>
        <v>0.14537824256147847</v>
      </c>
      <c r="I75" s="521">
        <f t="shared" si="11"/>
        <v>-0.16331531211080708</v>
      </c>
      <c r="J75" s="521">
        <f t="shared" si="11"/>
        <v>0.34092800085667418</v>
      </c>
      <c r="K75" s="521">
        <f t="shared" si="11"/>
        <v>-1.0923441075920803</v>
      </c>
      <c r="L75" s="521">
        <f t="shared" si="11"/>
        <v>0.14018899551487474</v>
      </c>
      <c r="M75" s="521">
        <f t="shared" si="11"/>
        <v>-0.17922020502844305</v>
      </c>
      <c r="N75" s="521">
        <f t="shared" si="11"/>
        <v>1.4228316998019488</v>
      </c>
      <c r="O75" s="521">
        <f t="shared" si="11"/>
        <v>0.40989683567495883</v>
      </c>
      <c r="P75" s="521">
        <f t="shared" si="11"/>
        <v>1.0567909190892646</v>
      </c>
      <c r="Q75" s="521">
        <f t="shared" si="11"/>
        <v>-0.34199552296404079</v>
      </c>
      <c r="R75" s="521">
        <f t="shared" si="11"/>
        <v>0.23400995098167554</v>
      </c>
      <c r="S75" s="521">
        <f t="shared" si="11"/>
        <v>-0.1637449413392309</v>
      </c>
      <c r="T75" s="521">
        <f t="shared" si="11"/>
        <v>-8.5607734299497196E-2</v>
      </c>
      <c r="U75" s="511">
        <f t="shared" si="11"/>
        <v>-3.4794599851670771E-2</v>
      </c>
      <c r="V75" s="520">
        <f t="shared" si="11"/>
        <v>3.6918323921334206E-2</v>
      </c>
      <c r="W75" s="521">
        <f t="shared" si="11"/>
        <v>-0.37401733114926228</v>
      </c>
      <c r="X75" s="521">
        <f t="shared" si="11"/>
        <v>-0.54032800185781982</v>
      </c>
      <c r="Y75" s="521">
        <f t="shared" si="11"/>
        <v>-0.58497933700814708</v>
      </c>
      <c r="Z75" s="521">
        <f t="shared" si="11"/>
        <v>-0.81553859830354591</v>
      </c>
      <c r="AA75" s="521">
        <f t="shared" si="11"/>
        <v>-0.31662775634173768</v>
      </c>
      <c r="AB75" s="521">
        <f t="shared" si="11"/>
        <v>-0.48718514793159695</v>
      </c>
      <c r="AC75" s="521">
        <f t="shared" si="11"/>
        <v>0.20683514417188986</v>
      </c>
      <c r="AD75" s="521">
        <f t="shared" si="11"/>
        <v>0.14202365578525722</v>
      </c>
      <c r="AE75" s="521">
        <f t="shared" si="11"/>
        <v>0.16121223355273306</v>
      </c>
      <c r="AF75" s="521">
        <f t="shared" si="11"/>
        <v>6.9084144946466974E-2</v>
      </c>
      <c r="AG75" s="511">
        <f t="shared" si="11"/>
        <v>-7.9391912143938592E-2</v>
      </c>
      <c r="AH75" s="520">
        <f t="shared" si="11"/>
        <v>0.13343575561724652</v>
      </c>
      <c r="AI75" s="521">
        <f t="shared" si="11"/>
        <v>-0.7071260342192236</v>
      </c>
      <c r="AJ75" s="521">
        <f t="shared" si="11"/>
        <v>0.19651018935346531</v>
      </c>
      <c r="AK75" s="521">
        <f t="shared" si="11"/>
        <v>0.67004172540213469</v>
      </c>
      <c r="AL75" s="521">
        <f t="shared" si="11"/>
        <v>-0.20399421704606091</v>
      </c>
      <c r="AM75" s="521">
        <f t="shared" si="11"/>
        <v>-0.11851085683822515</v>
      </c>
      <c r="AN75" s="521">
        <f t="shared" si="11"/>
        <v>-1.198514630651405</v>
      </c>
      <c r="AO75" s="521">
        <f t="shared" si="11"/>
        <v>2.5521781045802556</v>
      </c>
      <c r="AP75" s="521">
        <f t="shared" si="11"/>
        <v>0.79404415440839093</v>
      </c>
      <c r="AQ75" s="521">
        <f t="shared" si="11"/>
        <v>-0.45214130322538626</v>
      </c>
      <c r="AR75" s="521">
        <f t="shared" si="11"/>
        <v>0.13942562447972273</v>
      </c>
      <c r="AS75" s="521">
        <f t="shared" si="11"/>
        <v>6.1517484086909935E-2</v>
      </c>
      <c r="AT75" s="511">
        <f t="shared" si="11"/>
        <v>-0.30891479631540442</v>
      </c>
      <c r="AU75" s="522">
        <f t="shared" si="11"/>
        <v>0.90664076319187181</v>
      </c>
      <c r="AV75" s="522">
        <f t="shared" si="11"/>
        <v>-6.714654926543151E-2</v>
      </c>
      <c r="AW75" s="521">
        <f t="shared" si="11"/>
        <v>0.6527181956741761</v>
      </c>
      <c r="AX75" s="521">
        <f t="shared" si="11"/>
        <v>-0.17473715459083561</v>
      </c>
      <c r="AY75" s="521">
        <f t="shared" si="11"/>
        <v>0.15983665665120572</v>
      </c>
      <c r="AZ75" s="521">
        <f t="shared" si="11"/>
        <v>0.1246797849193837</v>
      </c>
      <c r="BA75" s="521">
        <f t="shared" si="11"/>
        <v>0.4331559772720075</v>
      </c>
      <c r="BB75" s="521">
        <f t="shared" si="11"/>
        <v>2.6675733506826838E-3</v>
      </c>
      <c r="BC75" s="521">
        <f t="shared" si="11"/>
        <v>0.69172933821979177</v>
      </c>
      <c r="BD75" s="521">
        <f t="shared" si="11"/>
        <v>-0.23688151373689559</v>
      </c>
      <c r="BE75" s="521">
        <f t="shared" si="11"/>
        <v>1.2740947919070815</v>
      </c>
      <c r="BF75" s="521">
        <f t="shared" si="11"/>
        <v>0.20873295937744052</v>
      </c>
      <c r="BG75" s="521">
        <f t="shared" si="11"/>
        <v>0.57744076422552704</v>
      </c>
      <c r="BH75" s="521">
        <f t="shared" si="11"/>
        <v>1.2605761963748541</v>
      </c>
      <c r="BI75" s="521">
        <f t="shared" si="11"/>
        <v>2.32258226355603</v>
      </c>
      <c r="BJ75" s="521">
        <f t="shared" si="11"/>
        <v>0.10188335215990296</v>
      </c>
      <c r="BK75" s="511">
        <f t="shared" si="11"/>
        <v>0.61638226685379882</v>
      </c>
      <c r="BL75" s="522">
        <f t="shared" si="11"/>
        <v>-0.53488603423191705</v>
      </c>
      <c r="BM75" s="521">
        <f t="shared" si="11"/>
        <v>0.19479763469365885</v>
      </c>
      <c r="BN75" s="521">
        <f t="shared" si="11"/>
        <v>0.7255526680620612</v>
      </c>
      <c r="BO75" s="521">
        <f t="shared" si="11"/>
        <v>-0.33565737600103995</v>
      </c>
      <c r="BP75" s="521">
        <f t="shared" si="11"/>
        <v>-0.12104203471261732</v>
      </c>
      <c r="BQ75" s="521">
        <f t="shared" si="10"/>
        <v>0.10989080321878841</v>
      </c>
      <c r="BR75" s="521">
        <f t="shared" si="10"/>
        <v>-0.21374678976284756</v>
      </c>
      <c r="BS75" s="521">
        <f t="shared" si="10"/>
        <v>0.95688790476337093</v>
      </c>
      <c r="BT75" s="521">
        <f t="shared" si="10"/>
        <v>1.3009043874624475</v>
      </c>
      <c r="BU75" s="521">
        <f t="shared" si="10"/>
        <v>2.1657324645476539E-2</v>
      </c>
      <c r="BV75" s="521">
        <f t="shared" si="10"/>
        <v>-0.15414215638265993</v>
      </c>
      <c r="BW75" s="521">
        <f t="shared" si="10"/>
        <v>0.31553301053665939</v>
      </c>
      <c r="BX75" s="521">
        <f t="shared" si="10"/>
        <v>1.260523743707668</v>
      </c>
      <c r="BY75" s="521">
        <f t="shared" si="10"/>
        <v>1.7943150755043491</v>
      </c>
      <c r="BZ75" s="521">
        <f t="shared" si="10"/>
        <v>-0.70443177751127051</v>
      </c>
      <c r="CA75" s="521">
        <f t="shared" si="10"/>
        <v>6.1729269158417921E-2</v>
      </c>
      <c r="CB75" s="521">
        <f t="shared" si="10"/>
        <v>-0.17349023836985222</v>
      </c>
      <c r="CC75" s="521">
        <f t="shared" si="10"/>
        <v>0.4407994551896075</v>
      </c>
      <c r="CD75" s="521">
        <f t="shared" si="10"/>
        <v>-8.9702266106966189E-2</v>
      </c>
      <c r="CE75" s="521">
        <f t="shared" si="10"/>
        <v>0.37565123700054937</v>
      </c>
      <c r="CF75" s="521">
        <f t="shared" si="10"/>
        <v>0.62313588381008156</v>
      </c>
      <c r="CG75" s="521">
        <f t="shared" si="10"/>
        <v>1.8943076750851198</v>
      </c>
      <c r="CH75" s="521">
        <f t="shared" si="10"/>
        <v>-0.32186458691004338</v>
      </c>
      <c r="CI75" s="521">
        <f t="shared" si="10"/>
        <v>-0.22018119612711295</v>
      </c>
      <c r="CJ75" s="521">
        <f t="shared" si="10"/>
        <v>-0.27293168981749227</v>
      </c>
      <c r="CK75" s="521">
        <f t="shared" si="10"/>
        <v>6.6575777626189936E-2</v>
      </c>
      <c r="CL75" s="521">
        <f t="shared" si="10"/>
        <v>0.4521655126645947</v>
      </c>
      <c r="CM75" s="511">
        <f t="shared" si="10"/>
        <v>0.82588643063194089</v>
      </c>
      <c r="CN75" s="18"/>
    </row>
    <row r="76" spans="1:92" s="1" customFormat="1" ht="11.1" customHeight="1" x14ac:dyDescent="0.15">
      <c r="A76" s="684"/>
      <c r="B76" s="543" t="s">
        <v>5</v>
      </c>
      <c r="C76" s="50" t="s">
        <v>68</v>
      </c>
      <c r="D76" s="512">
        <f t="shared" si="7"/>
        <v>-1</v>
      </c>
      <c r="E76" s="513">
        <f t="shared" si="11"/>
        <v>0</v>
      </c>
      <c r="F76" s="514">
        <f t="shared" si="11"/>
        <v>0</v>
      </c>
      <c r="G76" s="512">
        <f t="shared" si="11"/>
        <v>0</v>
      </c>
      <c r="H76" s="513">
        <f t="shared" si="11"/>
        <v>0</v>
      </c>
      <c r="I76" s="513">
        <f t="shared" si="11"/>
        <v>0</v>
      </c>
      <c r="J76" s="513">
        <f t="shared" si="11"/>
        <v>0</v>
      </c>
      <c r="K76" s="513">
        <f t="shared" si="11"/>
        <v>0</v>
      </c>
      <c r="L76" s="513">
        <f t="shared" si="11"/>
        <v>0</v>
      </c>
      <c r="M76" s="513">
        <f t="shared" si="11"/>
        <v>0</v>
      </c>
      <c r="N76" s="513">
        <f t="shared" si="11"/>
        <v>0</v>
      </c>
      <c r="O76" s="513">
        <f t="shared" si="11"/>
        <v>0</v>
      </c>
      <c r="P76" s="513">
        <f t="shared" si="11"/>
        <v>0</v>
      </c>
      <c r="Q76" s="513">
        <f t="shared" si="11"/>
        <v>0</v>
      </c>
      <c r="R76" s="513">
        <f t="shared" si="11"/>
        <v>0</v>
      </c>
      <c r="S76" s="513">
        <f t="shared" si="11"/>
        <v>0</v>
      </c>
      <c r="T76" s="513">
        <f t="shared" si="11"/>
        <v>0</v>
      </c>
      <c r="U76" s="514">
        <f t="shared" si="11"/>
        <v>-1</v>
      </c>
      <c r="V76" s="512">
        <f t="shared" si="11"/>
        <v>0</v>
      </c>
      <c r="W76" s="513">
        <f t="shared" si="11"/>
        <v>0</v>
      </c>
      <c r="X76" s="513">
        <f t="shared" si="11"/>
        <v>0</v>
      </c>
      <c r="Y76" s="513">
        <f t="shared" si="11"/>
        <v>0</v>
      </c>
      <c r="Z76" s="513">
        <f t="shared" si="11"/>
        <v>0</v>
      </c>
      <c r="AA76" s="513">
        <f t="shared" si="11"/>
        <v>0</v>
      </c>
      <c r="AB76" s="513">
        <f t="shared" si="11"/>
        <v>0</v>
      </c>
      <c r="AC76" s="513">
        <f t="shared" si="11"/>
        <v>0</v>
      </c>
      <c r="AD76" s="513">
        <f t="shared" si="11"/>
        <v>0</v>
      </c>
      <c r="AE76" s="513">
        <f t="shared" si="11"/>
        <v>0</v>
      </c>
      <c r="AF76" s="513">
        <f t="shared" si="11"/>
        <v>0</v>
      </c>
      <c r="AG76" s="514">
        <f t="shared" si="11"/>
        <v>0</v>
      </c>
      <c r="AH76" s="512">
        <f t="shared" si="11"/>
        <v>0</v>
      </c>
      <c r="AI76" s="513">
        <f t="shared" si="11"/>
        <v>0</v>
      </c>
      <c r="AJ76" s="513">
        <f t="shared" si="11"/>
        <v>0</v>
      </c>
      <c r="AK76" s="513">
        <f t="shared" si="11"/>
        <v>0</v>
      </c>
      <c r="AL76" s="513">
        <f t="shared" si="11"/>
        <v>0</v>
      </c>
      <c r="AM76" s="513">
        <f t="shared" si="11"/>
        <v>0</v>
      </c>
      <c r="AN76" s="513">
        <f t="shared" si="11"/>
        <v>0</v>
      </c>
      <c r="AO76" s="513">
        <f t="shared" si="11"/>
        <v>-1</v>
      </c>
      <c r="AP76" s="513">
        <f t="shared" si="11"/>
        <v>0</v>
      </c>
      <c r="AQ76" s="513">
        <f t="shared" si="11"/>
        <v>-3</v>
      </c>
      <c r="AR76" s="513">
        <f t="shared" si="11"/>
        <v>-2</v>
      </c>
      <c r="AS76" s="513">
        <f t="shared" si="11"/>
        <v>2</v>
      </c>
      <c r="AT76" s="514">
        <f t="shared" si="11"/>
        <v>0</v>
      </c>
      <c r="AU76" s="515">
        <f t="shared" si="11"/>
        <v>0</v>
      </c>
      <c r="AV76" s="515">
        <f t="shared" si="11"/>
        <v>0</v>
      </c>
      <c r="AW76" s="513">
        <f t="shared" si="11"/>
        <v>-1</v>
      </c>
      <c r="AX76" s="513">
        <f t="shared" si="11"/>
        <v>0.8</v>
      </c>
      <c r="AY76" s="513">
        <f t="shared" si="11"/>
        <v>0.20000000000000018</v>
      </c>
      <c r="AZ76" s="513">
        <f t="shared" si="11"/>
        <v>1</v>
      </c>
      <c r="BA76" s="513">
        <f t="shared" si="11"/>
        <v>0</v>
      </c>
      <c r="BB76" s="513">
        <f t="shared" si="11"/>
        <v>0</v>
      </c>
      <c r="BC76" s="513">
        <f t="shared" si="11"/>
        <v>0</v>
      </c>
      <c r="BD76" s="513">
        <f t="shared" si="11"/>
        <v>0</v>
      </c>
      <c r="BE76" s="513">
        <f t="shared" si="11"/>
        <v>1</v>
      </c>
      <c r="BF76" s="513">
        <f t="shared" si="11"/>
        <v>0</v>
      </c>
      <c r="BG76" s="513">
        <f t="shared" si="11"/>
        <v>0</v>
      </c>
      <c r="BH76" s="513">
        <f t="shared" si="11"/>
        <v>1</v>
      </c>
      <c r="BI76" s="513">
        <f t="shared" si="11"/>
        <v>1</v>
      </c>
      <c r="BJ76" s="513">
        <f t="shared" si="11"/>
        <v>-1</v>
      </c>
      <c r="BK76" s="514">
        <f t="shared" si="11"/>
        <v>-1</v>
      </c>
      <c r="BL76" s="515">
        <f t="shared" si="11"/>
        <v>-0.10000000000000009</v>
      </c>
      <c r="BM76" s="513">
        <f t="shared" si="11"/>
        <v>-0.10000000000000009</v>
      </c>
      <c r="BN76" s="513">
        <f t="shared" si="11"/>
        <v>-2.9000000000000004</v>
      </c>
      <c r="BO76" s="513">
        <f t="shared" si="11"/>
        <v>1</v>
      </c>
      <c r="BP76" s="513">
        <f t="shared" si="11"/>
        <v>1.6</v>
      </c>
      <c r="BQ76" s="513">
        <f t="shared" si="10"/>
        <v>3.4</v>
      </c>
      <c r="BR76" s="513">
        <f t="shared" si="10"/>
        <v>-0.29999999999999982</v>
      </c>
      <c r="BS76" s="513">
        <f t="shared" si="10"/>
        <v>-0.29999999999999982</v>
      </c>
      <c r="BT76" s="513">
        <f t="shared" si="10"/>
        <v>3.3000000000000007</v>
      </c>
      <c r="BU76" s="513">
        <f t="shared" si="10"/>
        <v>3.3000000000000007</v>
      </c>
      <c r="BV76" s="513">
        <f t="shared" si="10"/>
        <v>3.3000000000000007</v>
      </c>
      <c r="BW76" s="513">
        <f t="shared" si="10"/>
        <v>-4</v>
      </c>
      <c r="BX76" s="513">
        <f t="shared" si="10"/>
        <v>-4</v>
      </c>
      <c r="BY76" s="513">
        <f t="shared" si="10"/>
        <v>-8</v>
      </c>
      <c r="BZ76" s="513">
        <f t="shared" si="10"/>
        <v>2.5</v>
      </c>
      <c r="CA76" s="513">
        <f t="shared" si="10"/>
        <v>3.5</v>
      </c>
      <c r="CB76" s="513">
        <f t="shared" si="10"/>
        <v>3.5</v>
      </c>
      <c r="CC76" s="513">
        <f t="shared" si="10"/>
        <v>-5</v>
      </c>
      <c r="CD76" s="513">
        <f t="shared" si="10"/>
        <v>-3</v>
      </c>
      <c r="CE76" s="513">
        <f t="shared" si="10"/>
        <v>-1</v>
      </c>
      <c r="CF76" s="513">
        <f t="shared" si="10"/>
        <v>-3</v>
      </c>
      <c r="CG76" s="513">
        <f t="shared" si="10"/>
        <v>-9.9999999999999867E-2</v>
      </c>
      <c r="CH76" s="513">
        <f t="shared" si="10"/>
        <v>-1.7999999999999998</v>
      </c>
      <c r="CI76" s="513">
        <f t="shared" si="10"/>
        <v>-1.7999999999999998</v>
      </c>
      <c r="CJ76" s="513">
        <f t="shared" si="10"/>
        <v>0.89999999999999991</v>
      </c>
      <c r="CK76" s="513">
        <f t="shared" si="10"/>
        <v>-1</v>
      </c>
      <c r="CL76" s="513">
        <f t="shared" si="10"/>
        <v>0</v>
      </c>
      <c r="CM76" s="514">
        <f t="shared" si="10"/>
        <v>0</v>
      </c>
      <c r="CN76" s="18"/>
    </row>
    <row r="77" spans="1:92" s="1" customFormat="1" ht="11.1" customHeight="1" x14ac:dyDescent="0.15">
      <c r="A77" s="684"/>
      <c r="B77" s="543"/>
      <c r="C77" s="81" t="s">
        <v>69</v>
      </c>
      <c r="D77" s="523">
        <f t="shared" si="7"/>
        <v>-0.79</v>
      </c>
      <c r="E77" s="524">
        <f t="shared" si="11"/>
        <v>0</v>
      </c>
      <c r="F77" s="525">
        <f t="shared" si="11"/>
        <v>0</v>
      </c>
      <c r="G77" s="523">
        <f t="shared" si="11"/>
        <v>0</v>
      </c>
      <c r="H77" s="524">
        <f t="shared" si="11"/>
        <v>0</v>
      </c>
      <c r="I77" s="524">
        <f t="shared" si="11"/>
        <v>0</v>
      </c>
      <c r="J77" s="524">
        <f t="shared" si="11"/>
        <v>0</v>
      </c>
      <c r="K77" s="524">
        <f t="shared" si="11"/>
        <v>0</v>
      </c>
      <c r="L77" s="524">
        <f t="shared" si="11"/>
        <v>0</v>
      </c>
      <c r="M77" s="524">
        <f t="shared" si="11"/>
        <v>0</v>
      </c>
      <c r="N77" s="524">
        <f t="shared" si="11"/>
        <v>0</v>
      </c>
      <c r="O77" s="524">
        <f t="shared" si="11"/>
        <v>0</v>
      </c>
      <c r="P77" s="524">
        <f t="shared" si="11"/>
        <v>0</v>
      </c>
      <c r="Q77" s="524">
        <f t="shared" si="11"/>
        <v>0</v>
      </c>
      <c r="R77" s="524">
        <f t="shared" si="11"/>
        <v>0</v>
      </c>
      <c r="S77" s="524">
        <f t="shared" si="11"/>
        <v>0</v>
      </c>
      <c r="T77" s="524">
        <f t="shared" si="11"/>
        <v>0</v>
      </c>
      <c r="U77" s="525">
        <f t="shared" si="11"/>
        <v>-1.21</v>
      </c>
      <c r="V77" s="523">
        <f t="shared" si="11"/>
        <v>0</v>
      </c>
      <c r="W77" s="524">
        <f t="shared" si="11"/>
        <v>0</v>
      </c>
      <c r="X77" s="524">
        <f t="shared" si="11"/>
        <v>-0.51</v>
      </c>
      <c r="Y77" s="524">
        <f t="shared" si="11"/>
        <v>0.89000000000000012</v>
      </c>
      <c r="Z77" s="524">
        <f t="shared" si="11"/>
        <v>-0.26999999999999991</v>
      </c>
      <c r="AA77" s="524">
        <f t="shared" si="11"/>
        <v>0.33</v>
      </c>
      <c r="AB77" s="524">
        <f t="shared" si="11"/>
        <v>-0.12000000000000002</v>
      </c>
      <c r="AC77" s="524">
        <f t="shared" si="11"/>
        <v>0</v>
      </c>
      <c r="AD77" s="524">
        <f t="shared" si="11"/>
        <v>0</v>
      </c>
      <c r="AE77" s="524">
        <f t="shared" si="11"/>
        <v>0</v>
      </c>
      <c r="AF77" s="524">
        <f t="shared" si="11"/>
        <v>0</v>
      </c>
      <c r="AG77" s="525">
        <f t="shared" si="11"/>
        <v>0</v>
      </c>
      <c r="AH77" s="523">
        <f t="shared" si="11"/>
        <v>0</v>
      </c>
      <c r="AI77" s="524">
        <f t="shared" si="11"/>
        <v>0</v>
      </c>
      <c r="AJ77" s="524">
        <f t="shared" si="11"/>
        <v>0</v>
      </c>
      <c r="AK77" s="524">
        <f t="shared" si="11"/>
        <v>0</v>
      </c>
      <c r="AL77" s="524">
        <f t="shared" si="11"/>
        <v>0</v>
      </c>
      <c r="AM77" s="524">
        <f t="shared" si="11"/>
        <v>0</v>
      </c>
      <c r="AN77" s="524">
        <f t="shared" si="11"/>
        <v>0</v>
      </c>
      <c r="AO77" s="524">
        <f t="shared" si="11"/>
        <v>-0.16</v>
      </c>
      <c r="AP77" s="524">
        <f t="shared" si="11"/>
        <v>-7.0000000000000007E-2</v>
      </c>
      <c r="AQ77" s="524">
        <f t="shared" si="11"/>
        <v>-0.22</v>
      </c>
      <c r="AR77" s="524">
        <f t="shared" si="11"/>
        <v>1.0000000000000009E-2</v>
      </c>
      <c r="AS77" s="524">
        <f t="shared" si="11"/>
        <v>0.32</v>
      </c>
      <c r="AT77" s="525">
        <f t="shared" si="11"/>
        <v>0</v>
      </c>
      <c r="AU77" s="526">
        <f t="shared" si="11"/>
        <v>0</v>
      </c>
      <c r="AV77" s="526">
        <f t="shared" si="11"/>
        <v>0</v>
      </c>
      <c r="AW77" s="524">
        <f t="shared" si="11"/>
        <v>-0.13</v>
      </c>
      <c r="AX77" s="524">
        <f t="shared" si="11"/>
        <v>0.24000000000000005</v>
      </c>
      <c r="AY77" s="524">
        <f t="shared" si="11"/>
        <v>0.03</v>
      </c>
      <c r="AZ77" s="524">
        <f t="shared" si="11"/>
        <v>0.04</v>
      </c>
      <c r="BA77" s="524">
        <f t="shared" si="11"/>
        <v>0</v>
      </c>
      <c r="BB77" s="524">
        <f t="shared" si="11"/>
        <v>0</v>
      </c>
      <c r="BC77" s="524">
        <f t="shared" si="11"/>
        <v>0</v>
      </c>
      <c r="BD77" s="524">
        <f t="shared" si="11"/>
        <v>0</v>
      </c>
      <c r="BE77" s="524">
        <f t="shared" si="11"/>
        <v>-0.08</v>
      </c>
      <c r="BF77" s="524">
        <f t="shared" si="11"/>
        <v>0</v>
      </c>
      <c r="BG77" s="524">
        <f t="shared" si="11"/>
        <v>1.0000000000000009E-2</v>
      </c>
      <c r="BH77" s="524">
        <f t="shared" si="11"/>
        <v>0</v>
      </c>
      <c r="BI77" s="524">
        <f t="shared" si="11"/>
        <v>0</v>
      </c>
      <c r="BJ77" s="524">
        <f t="shared" si="11"/>
        <v>-0.58999999999999986</v>
      </c>
      <c r="BK77" s="525">
        <f t="shared" si="11"/>
        <v>-0.58999999999999986</v>
      </c>
      <c r="BL77" s="526">
        <f t="shared" si="11"/>
        <v>-0.23000000000000004</v>
      </c>
      <c r="BM77" s="524">
        <f t="shared" si="11"/>
        <v>-0.23000000000000004</v>
      </c>
      <c r="BN77" s="524">
        <f t="shared" si="11"/>
        <v>-1.54</v>
      </c>
      <c r="BO77" s="524">
        <f t="shared" si="11"/>
        <v>0</v>
      </c>
      <c r="BP77" s="524">
        <f t="shared" ref="BP77:CM80" si="12">BP58-BP37</f>
        <v>0.36</v>
      </c>
      <c r="BQ77" s="524">
        <f t="shared" si="12"/>
        <v>0.7</v>
      </c>
      <c r="BR77" s="524">
        <f t="shared" si="12"/>
        <v>-0.89999999999999991</v>
      </c>
      <c r="BS77" s="524">
        <f t="shared" si="12"/>
        <v>-0.89999999999999991</v>
      </c>
      <c r="BT77" s="524">
        <f t="shared" si="12"/>
        <v>-0.91000000000000014</v>
      </c>
      <c r="BU77" s="524">
        <f t="shared" si="12"/>
        <v>-0.91000000000000014</v>
      </c>
      <c r="BV77" s="524">
        <f t="shared" si="12"/>
        <v>-0.91000000000000014</v>
      </c>
      <c r="BW77" s="524">
        <f t="shared" si="12"/>
        <v>-0.73999999999999977</v>
      </c>
      <c r="BX77" s="524">
        <f t="shared" si="12"/>
        <v>-0.73999999999999977</v>
      </c>
      <c r="BY77" s="524">
        <f t="shared" si="12"/>
        <v>0.62000000000000011</v>
      </c>
      <c r="BZ77" s="524">
        <f t="shared" si="12"/>
        <v>0.35999999999999988</v>
      </c>
      <c r="CA77" s="524">
        <f t="shared" si="12"/>
        <v>0.81999999999999984</v>
      </c>
      <c r="CB77" s="524">
        <f t="shared" si="12"/>
        <v>0.81999999999999984</v>
      </c>
      <c r="CC77" s="524">
        <f t="shared" si="12"/>
        <v>-2.23</v>
      </c>
      <c r="CD77" s="524">
        <f t="shared" si="12"/>
        <v>-2.0000000000000018E-2</v>
      </c>
      <c r="CE77" s="524">
        <f t="shared" si="12"/>
        <v>-0.63000000000000034</v>
      </c>
      <c r="CF77" s="524">
        <f t="shared" si="12"/>
        <v>-2.35</v>
      </c>
      <c r="CG77" s="524">
        <f t="shared" si="12"/>
        <v>-3.44</v>
      </c>
      <c r="CH77" s="524">
        <f t="shared" si="12"/>
        <v>-2.3499999999999996</v>
      </c>
      <c r="CI77" s="524">
        <f t="shared" si="12"/>
        <v>-2.3499999999999996</v>
      </c>
      <c r="CJ77" s="524">
        <f t="shared" si="12"/>
        <v>-1.7600000000000002</v>
      </c>
      <c r="CK77" s="524">
        <f t="shared" si="12"/>
        <v>-0.46000000000000041</v>
      </c>
      <c r="CL77" s="524">
        <f t="shared" si="12"/>
        <v>-0.25</v>
      </c>
      <c r="CM77" s="525">
        <f t="shared" si="12"/>
        <v>-0.29000000000000004</v>
      </c>
      <c r="CN77" s="18"/>
    </row>
    <row r="78" spans="1:92" s="1" customFormat="1" ht="11.1" customHeight="1" x14ac:dyDescent="0.15">
      <c r="A78" s="684"/>
      <c r="B78" s="543"/>
      <c r="C78" s="81" t="s">
        <v>70</v>
      </c>
      <c r="D78" s="523">
        <f t="shared" si="7"/>
        <v>-1</v>
      </c>
      <c r="E78" s="524">
        <f t="shared" ref="E78:BP80" si="13">E59-E38</f>
        <v>0</v>
      </c>
      <c r="F78" s="525">
        <f t="shared" si="13"/>
        <v>-1</v>
      </c>
      <c r="G78" s="523">
        <f t="shared" si="13"/>
        <v>-0.2</v>
      </c>
      <c r="H78" s="524">
        <f t="shared" si="13"/>
        <v>-0.8</v>
      </c>
      <c r="I78" s="524">
        <f t="shared" si="13"/>
        <v>0</v>
      </c>
      <c r="J78" s="524">
        <f t="shared" si="13"/>
        <v>-1</v>
      </c>
      <c r="K78" s="524">
        <f t="shared" si="13"/>
        <v>0</v>
      </c>
      <c r="L78" s="524">
        <f t="shared" si="13"/>
        <v>0</v>
      </c>
      <c r="M78" s="524">
        <f t="shared" si="13"/>
        <v>0</v>
      </c>
      <c r="N78" s="524">
        <f t="shared" si="13"/>
        <v>-1</v>
      </c>
      <c r="O78" s="524">
        <f t="shared" si="13"/>
        <v>0</v>
      </c>
      <c r="P78" s="524">
        <f t="shared" si="13"/>
        <v>0</v>
      </c>
      <c r="Q78" s="524">
        <f t="shared" si="13"/>
        <v>0</v>
      </c>
      <c r="R78" s="524">
        <f t="shared" si="13"/>
        <v>0</v>
      </c>
      <c r="S78" s="524">
        <f t="shared" si="13"/>
        <v>0</v>
      </c>
      <c r="T78" s="524">
        <f t="shared" si="13"/>
        <v>-1</v>
      </c>
      <c r="U78" s="525">
        <f t="shared" si="13"/>
        <v>-1</v>
      </c>
      <c r="V78" s="523">
        <f t="shared" si="13"/>
        <v>1</v>
      </c>
      <c r="W78" s="524">
        <f t="shared" si="13"/>
        <v>0</v>
      </c>
      <c r="X78" s="524">
        <f t="shared" si="13"/>
        <v>0</v>
      </c>
      <c r="Y78" s="524">
        <f t="shared" si="13"/>
        <v>0</v>
      </c>
      <c r="Z78" s="524">
        <f t="shared" si="13"/>
        <v>0</v>
      </c>
      <c r="AA78" s="524">
        <f t="shared" si="13"/>
        <v>0</v>
      </c>
      <c r="AB78" s="524">
        <f t="shared" si="13"/>
        <v>0</v>
      </c>
      <c r="AC78" s="524">
        <f t="shared" si="13"/>
        <v>0</v>
      </c>
      <c r="AD78" s="524">
        <f t="shared" si="13"/>
        <v>0</v>
      </c>
      <c r="AE78" s="524">
        <f t="shared" si="13"/>
        <v>0</v>
      </c>
      <c r="AF78" s="524">
        <f t="shared" si="13"/>
        <v>0</v>
      </c>
      <c r="AG78" s="525">
        <f t="shared" si="13"/>
        <v>0</v>
      </c>
      <c r="AH78" s="523">
        <f t="shared" si="13"/>
        <v>0</v>
      </c>
      <c r="AI78" s="524">
        <f t="shared" si="13"/>
        <v>0</v>
      </c>
      <c r="AJ78" s="524">
        <f t="shared" si="13"/>
        <v>0</v>
      </c>
      <c r="AK78" s="524">
        <f t="shared" si="13"/>
        <v>1</v>
      </c>
      <c r="AL78" s="524">
        <f t="shared" si="13"/>
        <v>1</v>
      </c>
      <c r="AM78" s="524">
        <f t="shared" si="13"/>
        <v>2</v>
      </c>
      <c r="AN78" s="524">
        <f t="shared" si="13"/>
        <v>2</v>
      </c>
      <c r="AO78" s="524">
        <f t="shared" si="13"/>
        <v>0</v>
      </c>
      <c r="AP78" s="524">
        <f t="shared" si="13"/>
        <v>0</v>
      </c>
      <c r="AQ78" s="524">
        <f t="shared" si="13"/>
        <v>1</v>
      </c>
      <c r="AR78" s="524">
        <f t="shared" si="13"/>
        <v>0</v>
      </c>
      <c r="AS78" s="524">
        <f t="shared" si="13"/>
        <v>0</v>
      </c>
      <c r="AT78" s="525">
        <f t="shared" si="13"/>
        <v>0</v>
      </c>
      <c r="AU78" s="526">
        <f t="shared" si="13"/>
        <v>0</v>
      </c>
      <c r="AV78" s="526">
        <f t="shared" si="13"/>
        <v>0</v>
      </c>
      <c r="AW78" s="524">
        <f t="shared" si="13"/>
        <v>0</v>
      </c>
      <c r="AX78" s="524">
        <f t="shared" si="13"/>
        <v>0</v>
      </c>
      <c r="AY78" s="524">
        <f t="shared" si="13"/>
        <v>0</v>
      </c>
      <c r="AZ78" s="524">
        <f t="shared" si="13"/>
        <v>0</v>
      </c>
      <c r="BA78" s="524">
        <f t="shared" si="13"/>
        <v>0</v>
      </c>
      <c r="BB78" s="524">
        <f t="shared" si="13"/>
        <v>0</v>
      </c>
      <c r="BC78" s="524">
        <f t="shared" si="13"/>
        <v>0</v>
      </c>
      <c r="BD78" s="524">
        <f t="shared" si="13"/>
        <v>0</v>
      </c>
      <c r="BE78" s="524">
        <f t="shared" si="13"/>
        <v>0</v>
      </c>
      <c r="BF78" s="524">
        <f t="shared" si="13"/>
        <v>0</v>
      </c>
      <c r="BG78" s="524">
        <f t="shared" si="13"/>
        <v>0</v>
      </c>
      <c r="BH78" s="524">
        <f t="shared" si="13"/>
        <v>0</v>
      </c>
      <c r="BI78" s="524">
        <f t="shared" si="13"/>
        <v>0</v>
      </c>
      <c r="BJ78" s="524">
        <f t="shared" si="13"/>
        <v>-1</v>
      </c>
      <c r="BK78" s="525">
        <f t="shared" si="13"/>
        <v>-1</v>
      </c>
      <c r="BL78" s="526">
        <f t="shared" si="13"/>
        <v>-1</v>
      </c>
      <c r="BM78" s="524">
        <f t="shared" si="13"/>
        <v>-1</v>
      </c>
      <c r="BN78" s="524">
        <f t="shared" si="13"/>
        <v>0.19999999999999996</v>
      </c>
      <c r="BO78" s="524">
        <f t="shared" si="13"/>
        <v>-0.7</v>
      </c>
      <c r="BP78" s="524">
        <f t="shared" si="13"/>
        <v>-0.39999999999999991</v>
      </c>
      <c r="BQ78" s="524">
        <f t="shared" si="12"/>
        <v>-0.1</v>
      </c>
      <c r="BR78" s="524">
        <f t="shared" si="12"/>
        <v>3</v>
      </c>
      <c r="BS78" s="524">
        <f t="shared" si="12"/>
        <v>3</v>
      </c>
      <c r="BT78" s="524">
        <f t="shared" si="12"/>
        <v>0.99999999999999989</v>
      </c>
      <c r="BU78" s="524">
        <f t="shared" si="12"/>
        <v>0.99999999999999989</v>
      </c>
      <c r="BV78" s="524">
        <f t="shared" si="12"/>
        <v>0.99999999999999989</v>
      </c>
      <c r="BW78" s="524">
        <f t="shared" si="12"/>
        <v>0</v>
      </c>
      <c r="BX78" s="524">
        <f t="shared" si="12"/>
        <v>0</v>
      </c>
      <c r="BY78" s="524">
        <f t="shared" si="12"/>
        <v>-0.1</v>
      </c>
      <c r="BZ78" s="524">
        <f t="shared" si="12"/>
        <v>0</v>
      </c>
      <c r="CA78" s="524">
        <f t="shared" si="12"/>
        <v>0</v>
      </c>
      <c r="CB78" s="524">
        <f t="shared" si="12"/>
        <v>0</v>
      </c>
      <c r="CC78" s="524">
        <f t="shared" si="12"/>
        <v>-1</v>
      </c>
      <c r="CD78" s="524">
        <f t="shared" si="12"/>
        <v>1</v>
      </c>
      <c r="CE78" s="524">
        <f t="shared" si="12"/>
        <v>-0.10000000000000009</v>
      </c>
      <c r="CF78" s="524">
        <f t="shared" si="12"/>
        <v>-1</v>
      </c>
      <c r="CG78" s="524">
        <f t="shared" si="12"/>
        <v>0</v>
      </c>
      <c r="CH78" s="524">
        <f t="shared" si="12"/>
        <v>1</v>
      </c>
      <c r="CI78" s="524">
        <f t="shared" si="12"/>
        <v>1</v>
      </c>
      <c r="CJ78" s="524">
        <f t="shared" si="12"/>
        <v>0</v>
      </c>
      <c r="CK78" s="524">
        <f t="shared" si="12"/>
        <v>-1</v>
      </c>
      <c r="CL78" s="524">
        <f t="shared" si="12"/>
        <v>0</v>
      </c>
      <c r="CM78" s="525">
        <f t="shared" si="12"/>
        <v>0</v>
      </c>
      <c r="CN78" s="18"/>
    </row>
    <row r="79" spans="1:92" s="1" customFormat="1" ht="11.1" customHeight="1" x14ac:dyDescent="0.15">
      <c r="A79" s="684"/>
      <c r="B79" s="543"/>
      <c r="C79" s="81" t="s">
        <v>71</v>
      </c>
      <c r="D79" s="523">
        <f t="shared" si="7"/>
        <v>-0.61999999999999988</v>
      </c>
      <c r="E79" s="524">
        <f>E60-E39</f>
        <v>0</v>
      </c>
      <c r="F79" s="525">
        <f t="shared" si="13"/>
        <v>-0.32</v>
      </c>
      <c r="G79" s="523">
        <f t="shared" si="13"/>
        <v>-0.2</v>
      </c>
      <c r="H79" s="524">
        <f t="shared" si="13"/>
        <v>-1.06</v>
      </c>
      <c r="I79" s="524">
        <f t="shared" si="13"/>
        <v>0</v>
      </c>
      <c r="J79" s="524">
        <f t="shared" si="13"/>
        <v>-0.41</v>
      </c>
      <c r="K79" s="524">
        <f t="shared" si="13"/>
        <v>0</v>
      </c>
      <c r="L79" s="524">
        <f t="shared" si="13"/>
        <v>0</v>
      </c>
      <c r="M79" s="524">
        <f t="shared" si="13"/>
        <v>0</v>
      </c>
      <c r="N79" s="524">
        <f t="shared" si="13"/>
        <v>-2.27</v>
      </c>
      <c r="O79" s="524">
        <f t="shared" si="13"/>
        <v>0</v>
      </c>
      <c r="P79" s="524">
        <f t="shared" si="13"/>
        <v>0</v>
      </c>
      <c r="Q79" s="524">
        <f t="shared" si="13"/>
        <v>0</v>
      </c>
      <c r="R79" s="524">
        <f t="shared" si="13"/>
        <v>0</v>
      </c>
      <c r="S79" s="524">
        <f t="shared" si="13"/>
        <v>0.33999999999999986</v>
      </c>
      <c r="T79" s="524">
        <f t="shared" si="13"/>
        <v>-0.89</v>
      </c>
      <c r="U79" s="525">
        <f t="shared" si="13"/>
        <v>-0.99</v>
      </c>
      <c r="V79" s="523">
        <f t="shared" si="13"/>
        <v>0.86</v>
      </c>
      <c r="W79" s="524">
        <f t="shared" si="13"/>
        <v>0</v>
      </c>
      <c r="X79" s="524">
        <f t="shared" si="13"/>
        <v>0</v>
      </c>
      <c r="Y79" s="524">
        <f t="shared" si="13"/>
        <v>-9.9999999999999534E-3</v>
      </c>
      <c r="Z79" s="524">
        <f t="shared" si="13"/>
        <v>0</v>
      </c>
      <c r="AA79" s="524">
        <f t="shared" si="13"/>
        <v>0</v>
      </c>
      <c r="AB79" s="524">
        <f t="shared" si="13"/>
        <v>1.0000000000000009E-2</v>
      </c>
      <c r="AC79" s="524">
        <f t="shared" si="13"/>
        <v>-1.0000000000000009E-2</v>
      </c>
      <c r="AD79" s="524">
        <f t="shared" si="13"/>
        <v>4.0000000000000036E-2</v>
      </c>
      <c r="AE79" s="524">
        <f t="shared" si="13"/>
        <v>0</v>
      </c>
      <c r="AF79" s="524">
        <f t="shared" si="13"/>
        <v>0</v>
      </c>
      <c r="AG79" s="525">
        <f t="shared" si="13"/>
        <v>0</v>
      </c>
      <c r="AH79" s="523">
        <f t="shared" si="13"/>
        <v>0</v>
      </c>
      <c r="AI79" s="524">
        <f t="shared" si="13"/>
        <v>0</v>
      </c>
      <c r="AJ79" s="524">
        <f t="shared" si="13"/>
        <v>0</v>
      </c>
      <c r="AK79" s="524">
        <f t="shared" si="13"/>
        <v>0.36999999999999988</v>
      </c>
      <c r="AL79" s="524">
        <f t="shared" si="13"/>
        <v>0.36999999999999988</v>
      </c>
      <c r="AM79" s="524">
        <f t="shared" si="13"/>
        <v>0.42</v>
      </c>
      <c r="AN79" s="524">
        <f t="shared" si="13"/>
        <v>0.42</v>
      </c>
      <c r="AO79" s="524">
        <f t="shared" si="13"/>
        <v>3.0000000000000027E-2</v>
      </c>
      <c r="AP79" s="524">
        <f t="shared" si="13"/>
        <v>-0.79999999999999993</v>
      </c>
      <c r="AQ79" s="524">
        <f t="shared" si="13"/>
        <v>0.05</v>
      </c>
      <c r="AR79" s="524">
        <f t="shared" si="13"/>
        <v>0</v>
      </c>
      <c r="AS79" s="524">
        <f t="shared" si="13"/>
        <v>0</v>
      </c>
      <c r="AT79" s="525">
        <f t="shared" si="13"/>
        <v>0</v>
      </c>
      <c r="AU79" s="526">
        <f t="shared" si="13"/>
        <v>0</v>
      </c>
      <c r="AV79" s="526">
        <f t="shared" si="13"/>
        <v>0</v>
      </c>
      <c r="AW79" s="524">
        <f t="shared" si="13"/>
        <v>0</v>
      </c>
      <c r="AX79" s="524">
        <f t="shared" si="13"/>
        <v>0</v>
      </c>
      <c r="AY79" s="524">
        <f t="shared" si="13"/>
        <v>0</v>
      </c>
      <c r="AZ79" s="524">
        <f t="shared" si="13"/>
        <v>0</v>
      </c>
      <c r="BA79" s="524">
        <f t="shared" si="13"/>
        <v>0</v>
      </c>
      <c r="BB79" s="524">
        <f t="shared" si="13"/>
        <v>-8.0000000000000071E-2</v>
      </c>
      <c r="BC79" s="524">
        <f t="shared" si="13"/>
        <v>0</v>
      </c>
      <c r="BD79" s="524">
        <f t="shared" si="13"/>
        <v>0</v>
      </c>
      <c r="BE79" s="524">
        <f t="shared" si="13"/>
        <v>0</v>
      </c>
      <c r="BF79" s="524">
        <f t="shared" si="13"/>
        <v>0</v>
      </c>
      <c r="BG79" s="524">
        <f t="shared" si="13"/>
        <v>-0.51</v>
      </c>
      <c r="BH79" s="524">
        <f t="shared" si="13"/>
        <v>6.0000000000000053E-2</v>
      </c>
      <c r="BI79" s="524">
        <f t="shared" si="13"/>
        <v>6.0000000000000053E-2</v>
      </c>
      <c r="BJ79" s="524">
        <f t="shared" si="13"/>
        <v>-0.41</v>
      </c>
      <c r="BK79" s="525">
        <f t="shared" si="13"/>
        <v>-0.41</v>
      </c>
      <c r="BL79" s="526">
        <f t="shared" si="13"/>
        <v>-0.93000000000000016</v>
      </c>
      <c r="BM79" s="524">
        <f t="shared" si="13"/>
        <v>-0.93000000000000016</v>
      </c>
      <c r="BN79" s="524">
        <f t="shared" si="13"/>
        <v>1.9999999999999907E-2</v>
      </c>
      <c r="BO79" s="524">
        <f t="shared" si="13"/>
        <v>-0.47</v>
      </c>
      <c r="BP79" s="524">
        <f t="shared" si="13"/>
        <v>0.49</v>
      </c>
      <c r="BQ79" s="524">
        <f t="shared" si="12"/>
        <v>-0.06</v>
      </c>
      <c r="BR79" s="524">
        <f t="shared" si="12"/>
        <v>1.27</v>
      </c>
      <c r="BS79" s="524">
        <f t="shared" si="12"/>
        <v>1.27</v>
      </c>
      <c r="BT79" s="524">
        <f t="shared" si="12"/>
        <v>0.82000000000000006</v>
      </c>
      <c r="BU79" s="524">
        <f t="shared" si="12"/>
        <v>0.82000000000000006</v>
      </c>
      <c r="BV79" s="524">
        <f t="shared" si="12"/>
        <v>0.82000000000000006</v>
      </c>
      <c r="BW79" s="524">
        <f t="shared" si="12"/>
        <v>1.0000000000000009E-2</v>
      </c>
      <c r="BX79" s="524">
        <f t="shared" si="12"/>
        <v>1.0000000000000009E-2</v>
      </c>
      <c r="BY79" s="524">
        <f t="shared" si="12"/>
        <v>-0.06</v>
      </c>
      <c r="BZ79" s="524">
        <f t="shared" si="12"/>
        <v>0</v>
      </c>
      <c r="CA79" s="524">
        <f t="shared" si="12"/>
        <v>-3.0000000000000027E-2</v>
      </c>
      <c r="CB79" s="524">
        <f t="shared" si="12"/>
        <v>-3.0000000000000027E-2</v>
      </c>
      <c r="CC79" s="524">
        <f t="shared" si="12"/>
        <v>-1.21</v>
      </c>
      <c r="CD79" s="524">
        <f t="shared" si="12"/>
        <v>0.10999999999999988</v>
      </c>
      <c r="CE79" s="524">
        <f t="shared" si="12"/>
        <v>0.43999999999999995</v>
      </c>
      <c r="CF79" s="524">
        <f t="shared" si="12"/>
        <v>-0.18999999999999995</v>
      </c>
      <c r="CG79" s="524">
        <f t="shared" si="12"/>
        <v>-5.0000000000000044E-2</v>
      </c>
      <c r="CH79" s="524">
        <f t="shared" si="12"/>
        <v>0.68</v>
      </c>
      <c r="CI79" s="524">
        <f t="shared" si="12"/>
        <v>0.68</v>
      </c>
      <c r="CJ79" s="524">
        <f t="shared" si="12"/>
        <v>-1.27</v>
      </c>
      <c r="CK79" s="524">
        <f t="shared" si="12"/>
        <v>-0.44</v>
      </c>
      <c r="CL79" s="524">
        <f t="shared" si="12"/>
        <v>0</v>
      </c>
      <c r="CM79" s="525">
        <f t="shared" si="12"/>
        <v>0</v>
      </c>
      <c r="CN79" s="18"/>
    </row>
    <row r="80" spans="1:92" s="1" customFormat="1" ht="11.1" customHeight="1" x14ac:dyDescent="0.15">
      <c r="A80" s="684"/>
      <c r="B80" s="543"/>
      <c r="C80" s="48" t="s">
        <v>20</v>
      </c>
      <c r="D80" s="227">
        <f>D61-D40</f>
        <v>0</v>
      </c>
      <c r="E80" s="442">
        <f>E61-E40</f>
        <v>0</v>
      </c>
      <c r="F80" s="443">
        <f>F61-F40</f>
        <v>0</v>
      </c>
      <c r="G80" s="227">
        <f t="shared" si="13"/>
        <v>0</v>
      </c>
      <c r="H80" s="442">
        <f t="shared" si="13"/>
        <v>0</v>
      </c>
      <c r="I80" s="442">
        <f t="shared" si="13"/>
        <v>0</v>
      </c>
      <c r="J80" s="442">
        <f t="shared" si="13"/>
        <v>-7.0000000000000007E-2</v>
      </c>
      <c r="K80" s="442">
        <f t="shared" si="13"/>
        <v>0.2</v>
      </c>
      <c r="L80" s="442">
        <f t="shared" si="13"/>
        <v>-0.28999999999999998</v>
      </c>
      <c r="M80" s="442">
        <f t="shared" si="13"/>
        <v>-0.28999999999999998</v>
      </c>
      <c r="N80" s="442">
        <f t="shared" si="13"/>
        <v>0.29000000000000004</v>
      </c>
      <c r="O80" s="442">
        <f t="shared" si="13"/>
        <v>0</v>
      </c>
      <c r="P80" s="442">
        <f t="shared" si="13"/>
        <v>-0.26</v>
      </c>
      <c r="Q80" s="442">
        <f t="shared" si="13"/>
        <v>-0.79999999999999982</v>
      </c>
      <c r="R80" s="442">
        <f t="shared" si="13"/>
        <v>-0.79999999999999982</v>
      </c>
      <c r="S80" s="442">
        <f t="shared" si="13"/>
        <v>-0.09</v>
      </c>
      <c r="T80" s="442">
        <f t="shared" si="13"/>
        <v>-0.32999999999999996</v>
      </c>
      <c r="U80" s="443">
        <f t="shared" si="13"/>
        <v>0</v>
      </c>
      <c r="V80" s="227">
        <f t="shared" si="13"/>
        <v>0</v>
      </c>
      <c r="W80" s="442">
        <f t="shared" si="13"/>
        <v>0</v>
      </c>
      <c r="X80" s="442">
        <f t="shared" si="13"/>
        <v>0</v>
      </c>
      <c r="Y80" s="442">
        <f t="shared" si="13"/>
        <v>0</v>
      </c>
      <c r="Z80" s="442">
        <f t="shared" si="13"/>
        <v>0</v>
      </c>
      <c r="AA80" s="442">
        <f t="shared" si="13"/>
        <v>0.02</v>
      </c>
      <c r="AB80" s="442">
        <f t="shared" si="13"/>
        <v>0.05</v>
      </c>
      <c r="AC80" s="442">
        <f t="shared" si="13"/>
        <v>0</v>
      </c>
      <c r="AD80" s="442">
        <f t="shared" si="13"/>
        <v>0</v>
      </c>
      <c r="AE80" s="442">
        <f t="shared" si="13"/>
        <v>0</v>
      </c>
      <c r="AF80" s="442">
        <f t="shared" si="13"/>
        <v>0</v>
      </c>
      <c r="AG80" s="443">
        <f t="shared" si="13"/>
        <v>-0.08</v>
      </c>
      <c r="AH80" s="227">
        <f t="shared" si="13"/>
        <v>-4.0000000000000008E-2</v>
      </c>
      <c r="AI80" s="442">
        <f t="shared" si="13"/>
        <v>0.19000000000000003</v>
      </c>
      <c r="AJ80" s="442">
        <f t="shared" si="13"/>
        <v>0.19000000000000003</v>
      </c>
      <c r="AK80" s="442">
        <f t="shared" si="13"/>
        <v>-0.65000000000000013</v>
      </c>
      <c r="AL80" s="442">
        <f t="shared" si="13"/>
        <v>-0.65000000000000013</v>
      </c>
      <c r="AM80" s="442">
        <f t="shared" si="13"/>
        <v>1.6500000000000004</v>
      </c>
      <c r="AN80" s="442">
        <f t="shared" si="13"/>
        <v>1.6500000000000004</v>
      </c>
      <c r="AO80" s="442">
        <f t="shared" si="13"/>
        <v>0.30000000000000004</v>
      </c>
      <c r="AP80" s="442">
        <f t="shared" si="13"/>
        <v>0.29000000000000004</v>
      </c>
      <c r="AQ80" s="442">
        <f t="shared" si="13"/>
        <v>0.57000000000000006</v>
      </c>
      <c r="AR80" s="442">
        <f t="shared" si="13"/>
        <v>2.34</v>
      </c>
      <c r="AS80" s="442">
        <f t="shared" si="13"/>
        <v>-0.77000000000000046</v>
      </c>
      <c r="AT80" s="443">
        <f t="shared" si="13"/>
        <v>-3.2100000000000004</v>
      </c>
      <c r="AU80" s="444">
        <f t="shared" si="13"/>
        <v>-0.13</v>
      </c>
      <c r="AV80" s="444">
        <f t="shared" si="13"/>
        <v>-0.88</v>
      </c>
      <c r="AW80" s="442">
        <f t="shared" si="13"/>
        <v>0</v>
      </c>
      <c r="AX80" s="442">
        <f t="shared" si="13"/>
        <v>0.08</v>
      </c>
      <c r="AY80" s="442">
        <f t="shared" si="13"/>
        <v>-4.0000000000000008E-2</v>
      </c>
      <c r="AZ80" s="442">
        <f t="shared" si="13"/>
        <v>0</v>
      </c>
      <c r="BA80" s="442">
        <f t="shared" si="13"/>
        <v>0.03</v>
      </c>
      <c r="BB80" s="442">
        <f t="shared" si="13"/>
        <v>-0.06</v>
      </c>
      <c r="BC80" s="442">
        <f t="shared" si="13"/>
        <v>-0.18999999999999995</v>
      </c>
      <c r="BD80" s="442">
        <f t="shared" si="13"/>
        <v>0</v>
      </c>
      <c r="BE80" s="442">
        <f t="shared" si="13"/>
        <v>0</v>
      </c>
      <c r="BF80" s="442">
        <f t="shared" si="13"/>
        <v>0.3</v>
      </c>
      <c r="BG80" s="442">
        <f t="shared" si="13"/>
        <v>0</v>
      </c>
      <c r="BH80" s="442">
        <f t="shared" si="13"/>
        <v>0.32999999999999996</v>
      </c>
      <c r="BI80" s="442">
        <f t="shared" si="13"/>
        <v>0.32999999999999996</v>
      </c>
      <c r="BJ80" s="442">
        <f t="shared" si="13"/>
        <v>-0.20999999999999996</v>
      </c>
      <c r="BK80" s="443">
        <f t="shared" si="13"/>
        <v>-0.20999999999999996</v>
      </c>
      <c r="BL80" s="444">
        <f t="shared" si="13"/>
        <v>-0.20999999999999996</v>
      </c>
      <c r="BM80" s="442">
        <f t="shared" si="13"/>
        <v>-0.20999999999999996</v>
      </c>
      <c r="BN80" s="442">
        <f t="shared" si="13"/>
        <v>0.3899999999999999</v>
      </c>
      <c r="BO80" s="442">
        <f t="shared" si="13"/>
        <v>0.13</v>
      </c>
      <c r="BP80" s="442">
        <f t="shared" si="13"/>
        <v>-0.74</v>
      </c>
      <c r="BQ80" s="442">
        <f t="shared" si="12"/>
        <v>-0.34</v>
      </c>
      <c r="BR80" s="442">
        <f t="shared" si="12"/>
        <v>-1.0300000000000002</v>
      </c>
      <c r="BS80" s="442">
        <f t="shared" si="12"/>
        <v>-1.0300000000000002</v>
      </c>
      <c r="BT80" s="442">
        <f t="shared" si="12"/>
        <v>6.0000000000000053E-2</v>
      </c>
      <c r="BU80" s="442">
        <f t="shared" si="12"/>
        <v>6.0000000000000053E-2</v>
      </c>
      <c r="BV80" s="442">
        <f t="shared" si="12"/>
        <v>6.0000000000000053E-2</v>
      </c>
      <c r="BW80" s="442">
        <f t="shared" si="12"/>
        <v>0.54</v>
      </c>
      <c r="BX80" s="442">
        <f t="shared" si="12"/>
        <v>0.54</v>
      </c>
      <c r="BY80" s="442">
        <f t="shared" si="12"/>
        <v>1.0500000000000003</v>
      </c>
      <c r="BZ80" s="442">
        <f t="shared" si="12"/>
        <v>1.7400000000000002</v>
      </c>
      <c r="CA80" s="442">
        <f t="shared" si="12"/>
        <v>-0.14999999999999991</v>
      </c>
      <c r="CB80" s="442">
        <f t="shared" si="12"/>
        <v>-0.14999999999999991</v>
      </c>
      <c r="CC80" s="442">
        <f t="shared" si="12"/>
        <v>-1.63</v>
      </c>
      <c r="CD80" s="442">
        <f t="shared" si="12"/>
        <v>-0.19999999999999996</v>
      </c>
      <c r="CE80" s="442">
        <f t="shared" si="12"/>
        <v>-0.65999999999999992</v>
      </c>
      <c r="CF80" s="442">
        <f t="shared" si="12"/>
        <v>-1.88</v>
      </c>
      <c r="CG80" s="442">
        <f t="shared" si="12"/>
        <v>-1.0000000000000009E-2</v>
      </c>
      <c r="CH80" s="442">
        <f t="shared" si="12"/>
        <v>0.20999999999999996</v>
      </c>
      <c r="CI80" s="442">
        <f t="shared" si="12"/>
        <v>0.20999999999999996</v>
      </c>
      <c r="CJ80" s="442">
        <f t="shared" si="12"/>
        <v>0</v>
      </c>
      <c r="CK80" s="442">
        <f t="shared" si="12"/>
        <v>0</v>
      </c>
      <c r="CL80" s="442">
        <f t="shared" si="12"/>
        <v>0</v>
      </c>
      <c r="CM80" s="443">
        <f t="shared" si="12"/>
        <v>0</v>
      </c>
      <c r="CN80" s="18"/>
    </row>
    <row r="81" spans="1:92" s="1" customFormat="1" ht="11.1" customHeight="1" x14ac:dyDescent="0.15">
      <c r="A81" s="684"/>
      <c r="B81" s="543"/>
      <c r="C81" s="49" t="s">
        <v>12</v>
      </c>
      <c r="D81" s="509">
        <f>D62-D41</f>
        <v>0</v>
      </c>
      <c r="E81" s="510">
        <f>E62-E41</f>
        <v>0</v>
      </c>
      <c r="F81" s="527">
        <f t="shared" ref="F81:BQ81" si="14">F62-F41</f>
        <v>0</v>
      </c>
      <c r="G81" s="509">
        <f t="shared" si="14"/>
        <v>0</v>
      </c>
      <c r="H81" s="510">
        <f t="shared" si="14"/>
        <v>0</v>
      </c>
      <c r="I81" s="510">
        <f t="shared" si="14"/>
        <v>0</v>
      </c>
      <c r="J81" s="510">
        <f t="shared" si="14"/>
        <v>0</v>
      </c>
      <c r="K81" s="510">
        <f t="shared" si="14"/>
        <v>0</v>
      </c>
      <c r="L81" s="510">
        <f t="shared" si="14"/>
        <v>0</v>
      </c>
      <c r="M81" s="510">
        <f t="shared" si="14"/>
        <v>0</v>
      </c>
      <c r="N81" s="510">
        <f t="shared" si="14"/>
        <v>0</v>
      </c>
      <c r="O81" s="510">
        <f t="shared" si="14"/>
        <v>0</v>
      </c>
      <c r="P81" s="510">
        <f t="shared" si="14"/>
        <v>0</v>
      </c>
      <c r="Q81" s="510">
        <f t="shared" si="14"/>
        <v>0</v>
      </c>
      <c r="R81" s="510">
        <f t="shared" si="14"/>
        <v>0</v>
      </c>
      <c r="S81" s="510">
        <f t="shared" si="14"/>
        <v>0</v>
      </c>
      <c r="T81" s="510">
        <f t="shared" si="14"/>
        <v>0</v>
      </c>
      <c r="U81" s="511">
        <f t="shared" si="14"/>
        <v>0</v>
      </c>
      <c r="V81" s="528">
        <f t="shared" si="14"/>
        <v>0</v>
      </c>
      <c r="W81" s="510">
        <f t="shared" si="14"/>
        <v>0</v>
      </c>
      <c r="X81" s="510">
        <f t="shared" si="14"/>
        <v>0</v>
      </c>
      <c r="Y81" s="510">
        <f t="shared" si="14"/>
        <v>0</v>
      </c>
      <c r="Z81" s="510">
        <f t="shared" si="14"/>
        <v>0</v>
      </c>
      <c r="AA81" s="510">
        <f t="shared" si="14"/>
        <v>0</v>
      </c>
      <c r="AB81" s="510">
        <f t="shared" si="14"/>
        <v>0</v>
      </c>
      <c r="AC81" s="510">
        <f t="shared" si="14"/>
        <v>0</v>
      </c>
      <c r="AD81" s="510">
        <f t="shared" si="14"/>
        <v>0</v>
      </c>
      <c r="AE81" s="510">
        <f t="shared" si="14"/>
        <v>0</v>
      </c>
      <c r="AF81" s="510">
        <f t="shared" si="14"/>
        <v>0</v>
      </c>
      <c r="AG81" s="527">
        <f t="shared" si="14"/>
        <v>0</v>
      </c>
      <c r="AH81" s="509">
        <f t="shared" si="14"/>
        <v>0</v>
      </c>
      <c r="AI81" s="510">
        <f t="shared" si="14"/>
        <v>0</v>
      </c>
      <c r="AJ81" s="510">
        <f t="shared" si="14"/>
        <v>0</v>
      </c>
      <c r="AK81" s="510">
        <f t="shared" si="14"/>
        <v>0</v>
      </c>
      <c r="AL81" s="510">
        <f t="shared" si="14"/>
        <v>0</v>
      </c>
      <c r="AM81" s="510">
        <f t="shared" si="14"/>
        <v>0</v>
      </c>
      <c r="AN81" s="510">
        <f t="shared" si="14"/>
        <v>0</v>
      </c>
      <c r="AO81" s="510">
        <f t="shared" si="14"/>
        <v>0</v>
      </c>
      <c r="AP81" s="510">
        <f t="shared" si="14"/>
        <v>0</v>
      </c>
      <c r="AQ81" s="510">
        <f t="shared" si="14"/>
        <v>0</v>
      </c>
      <c r="AR81" s="510">
        <f t="shared" si="14"/>
        <v>0</v>
      </c>
      <c r="AS81" s="510">
        <f t="shared" si="14"/>
        <v>0</v>
      </c>
      <c r="AT81" s="511">
        <f t="shared" si="14"/>
        <v>0</v>
      </c>
      <c r="AU81" s="528">
        <f t="shared" si="14"/>
        <v>0</v>
      </c>
      <c r="AV81" s="510">
        <f t="shared" si="14"/>
        <v>0</v>
      </c>
      <c r="AW81" s="510">
        <f t="shared" si="14"/>
        <v>0</v>
      </c>
      <c r="AX81" s="510">
        <f t="shared" si="14"/>
        <v>0</v>
      </c>
      <c r="AY81" s="510">
        <f t="shared" si="14"/>
        <v>0</v>
      </c>
      <c r="AZ81" s="510">
        <f t="shared" si="14"/>
        <v>0</v>
      </c>
      <c r="BA81" s="510">
        <f t="shared" si="14"/>
        <v>0</v>
      </c>
      <c r="BB81" s="510">
        <f t="shared" si="14"/>
        <v>0</v>
      </c>
      <c r="BC81" s="510">
        <f t="shared" si="14"/>
        <v>0</v>
      </c>
      <c r="BD81" s="510">
        <f t="shared" si="14"/>
        <v>0</v>
      </c>
      <c r="BE81" s="510">
        <f t="shared" si="14"/>
        <v>0</v>
      </c>
      <c r="BF81" s="510">
        <f t="shared" si="14"/>
        <v>0</v>
      </c>
      <c r="BG81" s="510">
        <f t="shared" si="14"/>
        <v>0</v>
      </c>
      <c r="BH81" s="510">
        <f t="shared" si="14"/>
        <v>0</v>
      </c>
      <c r="BI81" s="510">
        <f t="shared" si="14"/>
        <v>0</v>
      </c>
      <c r="BJ81" s="510">
        <f t="shared" si="14"/>
        <v>0</v>
      </c>
      <c r="BK81" s="527">
        <f t="shared" si="14"/>
        <v>0</v>
      </c>
      <c r="BL81" s="509">
        <f t="shared" si="14"/>
        <v>0</v>
      </c>
      <c r="BM81" s="510">
        <f t="shared" si="14"/>
        <v>0</v>
      </c>
      <c r="BN81" s="510">
        <f t="shared" si="14"/>
        <v>0</v>
      </c>
      <c r="BO81" s="510">
        <f t="shared" si="14"/>
        <v>0</v>
      </c>
      <c r="BP81" s="510">
        <f t="shared" si="14"/>
        <v>0</v>
      </c>
      <c r="BQ81" s="510">
        <f t="shared" si="14"/>
        <v>0</v>
      </c>
      <c r="BR81" s="510">
        <f t="shared" ref="BR81:CM81" si="15">BR62-BR41</f>
        <v>0</v>
      </c>
      <c r="BS81" s="510">
        <f t="shared" si="15"/>
        <v>0</v>
      </c>
      <c r="BT81" s="510">
        <f t="shared" si="15"/>
        <v>0</v>
      </c>
      <c r="BU81" s="510">
        <f t="shared" si="15"/>
        <v>0</v>
      </c>
      <c r="BV81" s="510">
        <f t="shared" si="15"/>
        <v>0</v>
      </c>
      <c r="BW81" s="510">
        <f t="shared" si="15"/>
        <v>0</v>
      </c>
      <c r="BX81" s="510">
        <f t="shared" si="15"/>
        <v>0</v>
      </c>
      <c r="BY81" s="510">
        <f t="shared" si="15"/>
        <v>0</v>
      </c>
      <c r="BZ81" s="510">
        <f t="shared" si="15"/>
        <v>0</v>
      </c>
      <c r="CA81" s="510">
        <f t="shared" si="15"/>
        <v>0</v>
      </c>
      <c r="CB81" s="510">
        <f t="shared" si="15"/>
        <v>0</v>
      </c>
      <c r="CC81" s="510">
        <f t="shared" si="15"/>
        <v>0</v>
      </c>
      <c r="CD81" s="510">
        <f t="shared" si="15"/>
        <v>1.66</v>
      </c>
      <c r="CE81" s="510">
        <f t="shared" si="15"/>
        <v>1.66</v>
      </c>
      <c r="CF81" s="510">
        <f t="shared" si="15"/>
        <v>0</v>
      </c>
      <c r="CG81" s="510">
        <f t="shared" si="15"/>
        <v>0</v>
      </c>
      <c r="CH81" s="510">
        <f t="shared" si="15"/>
        <v>0</v>
      </c>
      <c r="CI81" s="510">
        <f t="shared" si="15"/>
        <v>0</v>
      </c>
      <c r="CJ81" s="510">
        <f t="shared" si="15"/>
        <v>0.95</v>
      </c>
      <c r="CK81" s="510">
        <f t="shared" si="15"/>
        <v>0</v>
      </c>
      <c r="CL81" s="510">
        <f t="shared" si="15"/>
        <v>0</v>
      </c>
      <c r="CM81" s="511">
        <f t="shared" si="15"/>
        <v>0</v>
      </c>
      <c r="CN81" s="18"/>
    </row>
    <row r="82" spans="1:92" s="1" customFormat="1" ht="11.1" customHeight="1" x14ac:dyDescent="0.15">
      <c r="A82" s="684"/>
      <c r="B82" s="543" t="s">
        <v>21</v>
      </c>
      <c r="C82" s="50" t="s">
        <v>13</v>
      </c>
      <c r="D82" s="227">
        <f t="shared" si="7"/>
        <v>0</v>
      </c>
      <c r="E82" s="442">
        <f t="shared" ref="E82:BP83" si="16">E63-E42</f>
        <v>0</v>
      </c>
      <c r="F82" s="443">
        <f t="shared" si="16"/>
        <v>0</v>
      </c>
      <c r="G82" s="227">
        <f t="shared" si="16"/>
        <v>0</v>
      </c>
      <c r="H82" s="442">
        <f t="shared" si="16"/>
        <v>0</v>
      </c>
      <c r="I82" s="442">
        <f t="shared" si="16"/>
        <v>0</v>
      </c>
      <c r="J82" s="442">
        <f t="shared" si="16"/>
        <v>0</v>
      </c>
      <c r="K82" s="442">
        <f t="shared" si="16"/>
        <v>0</v>
      </c>
      <c r="L82" s="442">
        <f t="shared" si="16"/>
        <v>0</v>
      </c>
      <c r="M82" s="442">
        <f t="shared" si="16"/>
        <v>0</v>
      </c>
      <c r="N82" s="442">
        <f t="shared" si="16"/>
        <v>0</v>
      </c>
      <c r="O82" s="442">
        <f t="shared" si="16"/>
        <v>0</v>
      </c>
      <c r="P82" s="442">
        <f t="shared" si="16"/>
        <v>0</v>
      </c>
      <c r="Q82" s="442">
        <f t="shared" si="16"/>
        <v>0</v>
      </c>
      <c r="R82" s="442">
        <f t="shared" si="16"/>
        <v>0</v>
      </c>
      <c r="S82" s="442">
        <f t="shared" si="16"/>
        <v>0</v>
      </c>
      <c r="T82" s="442">
        <f t="shared" si="16"/>
        <v>0</v>
      </c>
      <c r="U82" s="443">
        <f t="shared" si="16"/>
        <v>0</v>
      </c>
      <c r="V82" s="227">
        <f t="shared" si="16"/>
        <v>0</v>
      </c>
      <c r="W82" s="442">
        <f t="shared" si="16"/>
        <v>0</v>
      </c>
      <c r="X82" s="442">
        <f t="shared" si="16"/>
        <v>0</v>
      </c>
      <c r="Y82" s="442">
        <f t="shared" si="16"/>
        <v>0</v>
      </c>
      <c r="Z82" s="442">
        <f t="shared" si="16"/>
        <v>0</v>
      </c>
      <c r="AA82" s="442">
        <f t="shared" si="16"/>
        <v>0</v>
      </c>
      <c r="AB82" s="442">
        <f t="shared" si="16"/>
        <v>0</v>
      </c>
      <c r="AC82" s="442">
        <f t="shared" si="16"/>
        <v>0</v>
      </c>
      <c r="AD82" s="442">
        <f t="shared" si="16"/>
        <v>0</v>
      </c>
      <c r="AE82" s="442">
        <f t="shared" si="16"/>
        <v>0</v>
      </c>
      <c r="AF82" s="442">
        <f t="shared" si="16"/>
        <v>0</v>
      </c>
      <c r="AG82" s="443">
        <f t="shared" si="16"/>
        <v>0</v>
      </c>
      <c r="AH82" s="227">
        <f t="shared" si="16"/>
        <v>0</v>
      </c>
      <c r="AI82" s="442">
        <f t="shared" si="16"/>
        <v>0</v>
      </c>
      <c r="AJ82" s="442">
        <f t="shared" si="16"/>
        <v>0</v>
      </c>
      <c r="AK82" s="442">
        <f t="shared" si="16"/>
        <v>0</v>
      </c>
      <c r="AL82" s="442">
        <f t="shared" si="16"/>
        <v>0</v>
      </c>
      <c r="AM82" s="442">
        <f t="shared" si="16"/>
        <v>0</v>
      </c>
      <c r="AN82" s="442">
        <f t="shared" si="16"/>
        <v>0</v>
      </c>
      <c r="AO82" s="442">
        <f t="shared" si="16"/>
        <v>0</v>
      </c>
      <c r="AP82" s="442">
        <f t="shared" si="16"/>
        <v>0</v>
      </c>
      <c r="AQ82" s="442">
        <f t="shared" si="16"/>
        <v>0</v>
      </c>
      <c r="AR82" s="442">
        <f t="shared" si="16"/>
        <v>0</v>
      </c>
      <c r="AS82" s="442">
        <f t="shared" si="16"/>
        <v>0</v>
      </c>
      <c r="AT82" s="443">
        <f t="shared" si="16"/>
        <v>0</v>
      </c>
      <c r="AU82" s="444">
        <f t="shared" si="16"/>
        <v>0</v>
      </c>
      <c r="AV82" s="444">
        <f t="shared" si="16"/>
        <v>0</v>
      </c>
      <c r="AW82" s="442">
        <f t="shared" si="16"/>
        <v>0</v>
      </c>
      <c r="AX82" s="442">
        <f t="shared" si="16"/>
        <v>0</v>
      </c>
      <c r="AY82" s="442">
        <f t="shared" si="16"/>
        <v>0</v>
      </c>
      <c r="AZ82" s="442">
        <f t="shared" si="16"/>
        <v>0</v>
      </c>
      <c r="BA82" s="442">
        <f t="shared" si="16"/>
        <v>0</v>
      </c>
      <c r="BB82" s="442">
        <f t="shared" si="16"/>
        <v>0</v>
      </c>
      <c r="BC82" s="442">
        <f t="shared" si="16"/>
        <v>0</v>
      </c>
      <c r="BD82" s="442">
        <f t="shared" si="16"/>
        <v>0</v>
      </c>
      <c r="BE82" s="442">
        <f t="shared" si="16"/>
        <v>0</v>
      </c>
      <c r="BF82" s="442">
        <f t="shared" si="16"/>
        <v>0</v>
      </c>
      <c r="BG82" s="442">
        <f t="shared" si="16"/>
        <v>0</v>
      </c>
      <c r="BH82" s="442">
        <f t="shared" si="16"/>
        <v>0</v>
      </c>
      <c r="BI82" s="442">
        <f t="shared" si="16"/>
        <v>0</v>
      </c>
      <c r="BJ82" s="442">
        <f t="shared" si="16"/>
        <v>0</v>
      </c>
      <c r="BK82" s="443">
        <f t="shared" si="16"/>
        <v>0</v>
      </c>
      <c r="BL82" s="444">
        <f t="shared" si="16"/>
        <v>0</v>
      </c>
      <c r="BM82" s="442">
        <f t="shared" si="16"/>
        <v>0</v>
      </c>
      <c r="BN82" s="442">
        <f t="shared" si="16"/>
        <v>0</v>
      </c>
      <c r="BO82" s="442">
        <f t="shared" si="16"/>
        <v>0</v>
      </c>
      <c r="BP82" s="442">
        <f t="shared" si="16"/>
        <v>0</v>
      </c>
      <c r="BQ82" s="442">
        <f t="shared" ref="BQ82:CM83" si="17">BQ63-BQ42</f>
        <v>0</v>
      </c>
      <c r="BR82" s="442">
        <f t="shared" si="17"/>
        <v>0</v>
      </c>
      <c r="BS82" s="442">
        <f t="shared" si="17"/>
        <v>0</v>
      </c>
      <c r="BT82" s="442">
        <f t="shared" si="17"/>
        <v>0</v>
      </c>
      <c r="BU82" s="442">
        <f t="shared" si="17"/>
        <v>0</v>
      </c>
      <c r="BV82" s="442">
        <f t="shared" si="17"/>
        <v>0</v>
      </c>
      <c r="BW82" s="442">
        <f t="shared" si="17"/>
        <v>0</v>
      </c>
      <c r="BX82" s="442">
        <f t="shared" si="17"/>
        <v>0</v>
      </c>
      <c r="BY82" s="442">
        <f t="shared" si="17"/>
        <v>0</v>
      </c>
      <c r="BZ82" s="442">
        <f t="shared" si="17"/>
        <v>0</v>
      </c>
      <c r="CA82" s="442">
        <f t="shared" si="17"/>
        <v>0</v>
      </c>
      <c r="CB82" s="442">
        <f t="shared" si="17"/>
        <v>0</v>
      </c>
      <c r="CC82" s="442">
        <f t="shared" si="17"/>
        <v>0</v>
      </c>
      <c r="CD82" s="442">
        <f t="shared" si="17"/>
        <v>0</v>
      </c>
      <c r="CE82" s="442">
        <f t="shared" si="17"/>
        <v>0</v>
      </c>
      <c r="CF82" s="442">
        <f t="shared" si="17"/>
        <v>0</v>
      </c>
      <c r="CG82" s="442">
        <f t="shared" si="17"/>
        <v>0</v>
      </c>
      <c r="CH82" s="442">
        <f t="shared" si="17"/>
        <v>0</v>
      </c>
      <c r="CI82" s="442">
        <f t="shared" si="17"/>
        <v>0</v>
      </c>
      <c r="CJ82" s="442">
        <f t="shared" si="17"/>
        <v>0</v>
      </c>
      <c r="CK82" s="442">
        <f t="shared" si="17"/>
        <v>0</v>
      </c>
      <c r="CL82" s="442">
        <f t="shared" si="17"/>
        <v>0</v>
      </c>
      <c r="CM82" s="443">
        <f t="shared" si="17"/>
        <v>0</v>
      </c>
      <c r="CN82" s="18"/>
    </row>
    <row r="83" spans="1:92" s="1" customFormat="1" ht="11.1" customHeight="1" thickBot="1" x14ac:dyDescent="0.2">
      <c r="A83" s="685"/>
      <c r="B83" s="544"/>
      <c r="C83" s="52" t="s">
        <v>14</v>
      </c>
      <c r="D83" s="228">
        <f t="shared" si="7"/>
        <v>0</v>
      </c>
      <c r="E83" s="445">
        <f t="shared" si="16"/>
        <v>0</v>
      </c>
      <c r="F83" s="446">
        <f t="shared" si="16"/>
        <v>0</v>
      </c>
      <c r="G83" s="228">
        <f t="shared" si="16"/>
        <v>0</v>
      </c>
      <c r="H83" s="445">
        <f t="shared" si="16"/>
        <v>0</v>
      </c>
      <c r="I83" s="445">
        <f t="shared" si="16"/>
        <v>0</v>
      </c>
      <c r="J83" s="445">
        <f t="shared" si="16"/>
        <v>0</v>
      </c>
      <c r="K83" s="445">
        <f t="shared" si="16"/>
        <v>0</v>
      </c>
      <c r="L83" s="445">
        <f t="shared" si="16"/>
        <v>0</v>
      </c>
      <c r="M83" s="445">
        <f t="shared" si="16"/>
        <v>0</v>
      </c>
      <c r="N83" s="445">
        <f t="shared" si="16"/>
        <v>0</v>
      </c>
      <c r="O83" s="445">
        <f t="shared" si="16"/>
        <v>0</v>
      </c>
      <c r="P83" s="445">
        <f t="shared" si="16"/>
        <v>0</v>
      </c>
      <c r="Q83" s="445">
        <f t="shared" si="16"/>
        <v>0</v>
      </c>
      <c r="R83" s="445">
        <f t="shared" si="16"/>
        <v>0</v>
      </c>
      <c r="S83" s="445">
        <f t="shared" si="16"/>
        <v>0</v>
      </c>
      <c r="T83" s="445">
        <f t="shared" si="16"/>
        <v>0</v>
      </c>
      <c r="U83" s="446">
        <f t="shared" si="16"/>
        <v>0</v>
      </c>
      <c r="V83" s="228">
        <f t="shared" si="16"/>
        <v>0</v>
      </c>
      <c r="W83" s="445">
        <f t="shared" si="16"/>
        <v>0</v>
      </c>
      <c r="X83" s="445">
        <f t="shared" si="16"/>
        <v>0</v>
      </c>
      <c r="Y83" s="445">
        <f t="shared" si="16"/>
        <v>0</v>
      </c>
      <c r="Z83" s="445">
        <f t="shared" si="16"/>
        <v>0</v>
      </c>
      <c r="AA83" s="445">
        <f t="shared" si="16"/>
        <v>0</v>
      </c>
      <c r="AB83" s="445">
        <f t="shared" si="16"/>
        <v>0</v>
      </c>
      <c r="AC83" s="445">
        <f t="shared" si="16"/>
        <v>0</v>
      </c>
      <c r="AD83" s="445">
        <f t="shared" si="16"/>
        <v>0</v>
      </c>
      <c r="AE83" s="445">
        <f t="shared" si="16"/>
        <v>0</v>
      </c>
      <c r="AF83" s="445">
        <f t="shared" si="16"/>
        <v>0</v>
      </c>
      <c r="AG83" s="446">
        <f t="shared" si="16"/>
        <v>0</v>
      </c>
      <c r="AH83" s="228">
        <f t="shared" si="16"/>
        <v>0</v>
      </c>
      <c r="AI83" s="445">
        <f t="shared" si="16"/>
        <v>0</v>
      </c>
      <c r="AJ83" s="445">
        <f t="shared" si="16"/>
        <v>0</v>
      </c>
      <c r="AK83" s="445">
        <f t="shared" si="16"/>
        <v>0</v>
      </c>
      <c r="AL83" s="445">
        <f t="shared" si="16"/>
        <v>0</v>
      </c>
      <c r="AM83" s="445">
        <f t="shared" si="16"/>
        <v>0</v>
      </c>
      <c r="AN83" s="445">
        <f t="shared" si="16"/>
        <v>0</v>
      </c>
      <c r="AO83" s="445">
        <f t="shared" si="16"/>
        <v>0</v>
      </c>
      <c r="AP83" s="445">
        <f t="shared" si="16"/>
        <v>0</v>
      </c>
      <c r="AQ83" s="445">
        <f t="shared" si="16"/>
        <v>0</v>
      </c>
      <c r="AR83" s="445">
        <f t="shared" si="16"/>
        <v>0</v>
      </c>
      <c r="AS83" s="445">
        <f t="shared" si="16"/>
        <v>0</v>
      </c>
      <c r="AT83" s="446">
        <f t="shared" si="16"/>
        <v>0</v>
      </c>
      <c r="AU83" s="447">
        <f t="shared" si="16"/>
        <v>0</v>
      </c>
      <c r="AV83" s="447">
        <f t="shared" si="16"/>
        <v>0</v>
      </c>
      <c r="AW83" s="445">
        <f t="shared" si="16"/>
        <v>0</v>
      </c>
      <c r="AX83" s="445">
        <f t="shared" si="16"/>
        <v>0</v>
      </c>
      <c r="AY83" s="445">
        <f t="shared" si="16"/>
        <v>0</v>
      </c>
      <c r="AZ83" s="445">
        <f t="shared" si="16"/>
        <v>0</v>
      </c>
      <c r="BA83" s="445">
        <f t="shared" si="16"/>
        <v>0</v>
      </c>
      <c r="BB83" s="445">
        <f t="shared" si="16"/>
        <v>0</v>
      </c>
      <c r="BC83" s="445">
        <f t="shared" si="16"/>
        <v>0</v>
      </c>
      <c r="BD83" s="445">
        <f t="shared" si="16"/>
        <v>0</v>
      </c>
      <c r="BE83" s="445">
        <f t="shared" si="16"/>
        <v>0</v>
      </c>
      <c r="BF83" s="445">
        <f t="shared" si="16"/>
        <v>0</v>
      </c>
      <c r="BG83" s="445">
        <f t="shared" si="16"/>
        <v>0</v>
      </c>
      <c r="BH83" s="445">
        <f t="shared" si="16"/>
        <v>0</v>
      </c>
      <c r="BI83" s="445">
        <f t="shared" si="16"/>
        <v>0</v>
      </c>
      <c r="BJ83" s="445">
        <f t="shared" si="16"/>
        <v>0</v>
      </c>
      <c r="BK83" s="446">
        <f t="shared" si="16"/>
        <v>0</v>
      </c>
      <c r="BL83" s="447">
        <f t="shared" si="16"/>
        <v>0</v>
      </c>
      <c r="BM83" s="445">
        <f t="shared" si="16"/>
        <v>0</v>
      </c>
      <c r="BN83" s="445">
        <f t="shared" si="16"/>
        <v>0</v>
      </c>
      <c r="BO83" s="445">
        <f t="shared" si="16"/>
        <v>0</v>
      </c>
      <c r="BP83" s="445">
        <f t="shared" si="16"/>
        <v>0</v>
      </c>
      <c r="BQ83" s="445">
        <f t="shared" si="17"/>
        <v>0</v>
      </c>
      <c r="BR83" s="445">
        <f t="shared" si="17"/>
        <v>0</v>
      </c>
      <c r="BS83" s="445">
        <f t="shared" si="17"/>
        <v>0</v>
      </c>
      <c r="BT83" s="445">
        <f t="shared" si="17"/>
        <v>0</v>
      </c>
      <c r="BU83" s="445">
        <f t="shared" si="17"/>
        <v>0</v>
      </c>
      <c r="BV83" s="445">
        <f t="shared" si="17"/>
        <v>0</v>
      </c>
      <c r="BW83" s="445">
        <f t="shared" si="17"/>
        <v>0</v>
      </c>
      <c r="BX83" s="445">
        <f t="shared" si="17"/>
        <v>0</v>
      </c>
      <c r="BY83" s="445">
        <f t="shared" si="17"/>
        <v>0</v>
      </c>
      <c r="BZ83" s="445">
        <f t="shared" si="17"/>
        <v>0</v>
      </c>
      <c r="CA83" s="445">
        <f t="shared" si="17"/>
        <v>0</v>
      </c>
      <c r="CB83" s="445">
        <f t="shared" si="17"/>
        <v>0</v>
      </c>
      <c r="CC83" s="445">
        <f t="shared" si="17"/>
        <v>0</v>
      </c>
      <c r="CD83" s="445">
        <f t="shared" si="17"/>
        <v>0</v>
      </c>
      <c r="CE83" s="445">
        <f t="shared" si="17"/>
        <v>0</v>
      </c>
      <c r="CF83" s="445">
        <f t="shared" si="17"/>
        <v>0</v>
      </c>
      <c r="CG83" s="445">
        <f t="shared" si="17"/>
        <v>0</v>
      </c>
      <c r="CH83" s="445">
        <f t="shared" si="17"/>
        <v>0</v>
      </c>
      <c r="CI83" s="445">
        <f t="shared" si="17"/>
        <v>0</v>
      </c>
      <c r="CJ83" s="445">
        <f t="shared" si="17"/>
        <v>0</v>
      </c>
      <c r="CK83" s="445">
        <f t="shared" si="17"/>
        <v>0</v>
      </c>
      <c r="CL83" s="445">
        <f t="shared" si="17"/>
        <v>0</v>
      </c>
      <c r="CM83" s="446">
        <f t="shared" si="17"/>
        <v>0</v>
      </c>
      <c r="CN83" s="18"/>
    </row>
    <row r="84" spans="1:92" x14ac:dyDescent="0.15">
      <c r="AU84" s="175"/>
    </row>
    <row r="85" spans="1:92" x14ac:dyDescent="0.15">
      <c r="D85" s="697" t="s">
        <v>354</v>
      </c>
      <c r="E85" s="697"/>
      <c r="F85" s="697"/>
    </row>
    <row r="86" spans="1:92" x14ac:dyDescent="0.15">
      <c r="D86" s="698" t="s">
        <v>355</v>
      </c>
      <c r="E86" s="698"/>
      <c r="F86" s="698"/>
    </row>
    <row r="87" spans="1:92" ht="11.25" customHeight="1" x14ac:dyDescent="0.15">
      <c r="A87" s="67"/>
    </row>
    <row r="88" spans="1:92" ht="11.25" customHeight="1" x14ac:dyDescent="0.15">
      <c r="A88" s="67"/>
    </row>
    <row r="89" spans="1:92" ht="11.25" customHeight="1" x14ac:dyDescent="0.15">
      <c r="A89" s="67"/>
    </row>
    <row r="90" spans="1:92" ht="11.25" customHeight="1" x14ac:dyDescent="0.15">
      <c r="A90" s="67"/>
    </row>
    <row r="91" spans="1:92" ht="11.25" customHeight="1" x14ac:dyDescent="0.15">
      <c r="A91" s="67"/>
    </row>
    <row r="92" spans="1:92" ht="11.25" customHeight="1" x14ac:dyDescent="0.15">
      <c r="A92" s="67"/>
    </row>
    <row r="93" spans="1:92" ht="11.25" customHeight="1" x14ac:dyDescent="0.15">
      <c r="A93" s="67"/>
    </row>
    <row r="94" spans="1:92" ht="11.25" customHeight="1" x14ac:dyDescent="0.15">
      <c r="A94" s="67"/>
    </row>
    <row r="95" spans="1:92" ht="11.25" customHeight="1" x14ac:dyDescent="0.15">
      <c r="A95" s="67"/>
    </row>
    <row r="96" spans="1:92" ht="11.25" customHeight="1" x14ac:dyDescent="0.15">
      <c r="A96" s="67"/>
    </row>
    <row r="97" spans="1:1" ht="11.25" customHeight="1" x14ac:dyDescent="0.15">
      <c r="A97" s="67"/>
    </row>
    <row r="98" spans="1:1" ht="11.25" customHeight="1" x14ac:dyDescent="0.15">
      <c r="A98" s="67"/>
    </row>
    <row r="99" spans="1:1" ht="11.25" customHeight="1" x14ac:dyDescent="0.15">
      <c r="A99" s="67"/>
    </row>
    <row r="100" spans="1:1" ht="11.25" customHeight="1" x14ac:dyDescent="0.15">
      <c r="A100" s="67"/>
    </row>
    <row r="101" spans="1:1" ht="11.25" customHeight="1" x14ac:dyDescent="0.15">
      <c r="A101" s="67"/>
    </row>
    <row r="102" spans="1:1" ht="12" customHeight="1" x14ac:dyDescent="0.15">
      <c r="A102" s="67"/>
    </row>
    <row r="103" spans="1:1" x14ac:dyDescent="0.15">
      <c r="A103" s="67"/>
    </row>
    <row r="104" spans="1:1" ht="11.25" customHeight="1" x14ac:dyDescent="0.15">
      <c r="A104" s="67"/>
    </row>
    <row r="105" spans="1:1" ht="11.25" customHeight="1" x14ac:dyDescent="0.15">
      <c r="A105" s="67"/>
    </row>
    <row r="106" spans="1:1" ht="11.25" customHeight="1" x14ac:dyDescent="0.15">
      <c r="A106" s="67"/>
    </row>
    <row r="107" spans="1:1" ht="11.25" customHeight="1" x14ac:dyDescent="0.15">
      <c r="A107" s="67"/>
    </row>
    <row r="108" spans="1:1" ht="11.25" customHeight="1" x14ac:dyDescent="0.15">
      <c r="A108" s="67"/>
    </row>
    <row r="109" spans="1:1" ht="11.25" customHeight="1" x14ac:dyDescent="0.15">
      <c r="A109" s="67"/>
    </row>
    <row r="110" spans="1:1" ht="11.25" customHeight="1" x14ac:dyDescent="0.15">
      <c r="A110" s="67"/>
    </row>
    <row r="111" spans="1:1" ht="11.25" customHeight="1" x14ac:dyDescent="0.15">
      <c r="A111" s="67"/>
    </row>
    <row r="112" spans="1:1" ht="11.25" customHeight="1" x14ac:dyDescent="0.15">
      <c r="A112" s="67"/>
    </row>
    <row r="113" spans="1:1" ht="11.25" customHeight="1" x14ac:dyDescent="0.15">
      <c r="A113" s="67"/>
    </row>
    <row r="114" spans="1:1" ht="11.25" customHeight="1" x14ac:dyDescent="0.15">
      <c r="A114" s="67"/>
    </row>
    <row r="115" spans="1:1" ht="11.25" customHeight="1" x14ac:dyDescent="0.15">
      <c r="A115" s="67"/>
    </row>
    <row r="116" spans="1:1" ht="11.25" customHeight="1" x14ac:dyDescent="0.15">
      <c r="A116" s="67"/>
    </row>
    <row r="117" spans="1:1" ht="11.25" customHeight="1" x14ac:dyDescent="0.15">
      <c r="A117" s="67"/>
    </row>
    <row r="118" spans="1:1" ht="11.25" customHeight="1" x14ac:dyDescent="0.15">
      <c r="A118" s="67"/>
    </row>
    <row r="119" spans="1:1" ht="12" customHeight="1" x14ac:dyDescent="0.15">
      <c r="A119" s="67"/>
    </row>
  </sheetData>
  <autoFilter ref="A6:CM22" xr:uid="{00000000-0009-0000-0000-000002000000}"/>
  <mergeCells count="5">
    <mergeCell ref="A68:A83"/>
    <mergeCell ref="B68:B71"/>
    <mergeCell ref="B72:B75"/>
    <mergeCell ref="B76:B81"/>
    <mergeCell ref="B82:B83"/>
  </mergeCells>
  <phoneticPr fontId="2"/>
  <conditionalFormatting sqref="D68:CM68">
    <cfRule type="colorScale" priority="14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68:CM70 D72:CM80 D82:CM83">
    <cfRule type="colorScale" priority="15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68:CM83">
    <cfRule type="cellIs" dxfId="0" priority="17" operator="equal">
      <formula>"-"</formula>
    </cfRule>
  </conditionalFormatting>
  <conditionalFormatting sqref="D69:CM69">
    <cfRule type="colorScale" priority="13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0:CM70">
    <cfRule type="colorScale" priority="12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1:CM71 D81:CM81">
    <cfRule type="colorScale" priority="1">
      <colorScale>
        <cfvo type="min"/>
        <cfvo type="num" val="0"/>
        <cfvo type="max"/>
        <color rgb="FFFF5050"/>
        <color rgb="FFFCFCFF"/>
        <color rgb="FF336699"/>
      </colorScale>
    </cfRule>
    <cfRule type="colorScale" priority="11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2:CM72">
    <cfRule type="colorScale" priority="10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3:CM73">
    <cfRule type="colorScale" priority="9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4:CM74">
    <cfRule type="colorScale" priority="8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5:CM75">
    <cfRule type="colorScale" priority="7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6:CM76">
    <cfRule type="colorScale" priority="6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7:CM77">
    <cfRule type="colorScale" priority="5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8:CM78">
    <cfRule type="colorScale" priority="4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79:CM79">
    <cfRule type="colorScale" priority="3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D80:CM80">
    <cfRule type="colorScale" priority="2">
      <colorScale>
        <cfvo type="min"/>
        <cfvo type="num" val="0"/>
        <cfvo type="max"/>
        <color rgb="FF5A8AC6"/>
        <color rgb="FFFCFCFF"/>
        <color rgb="FFF8696B"/>
      </colorScale>
    </cfRule>
  </conditionalFormatting>
  <dataValidations disablePrompts="1" count="1">
    <dataValidation type="list" allowBlank="1" showInputMessage="1" showErrorMessage="1" sqref="D2:CM2" xr:uid="{00000000-0002-0000-0200-000000000000}">
      <formula1>#REF!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8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CL25"/>
  <sheetViews>
    <sheetView workbookViewId="0">
      <selection activeCell="M35" sqref="M35"/>
    </sheetView>
  </sheetViews>
  <sheetFormatPr defaultRowHeight="13.5" x14ac:dyDescent="0.15"/>
  <cols>
    <col min="3" max="90" width="7.25" customWidth="1"/>
  </cols>
  <sheetData>
    <row r="1" spans="1:90" x14ac:dyDescent="0.15">
      <c r="A1" t="s">
        <v>200</v>
      </c>
      <c r="B1" t="s">
        <v>199</v>
      </c>
      <c r="F1" t="s">
        <v>189</v>
      </c>
      <c r="I1" t="s">
        <v>190</v>
      </c>
      <c r="AF1" t="s">
        <v>191</v>
      </c>
      <c r="BK1" t="s">
        <v>192</v>
      </c>
      <c r="CK1" t="s">
        <v>193</v>
      </c>
    </row>
    <row r="2" spans="1:90" x14ac:dyDescent="0.15">
      <c r="B2" t="s">
        <v>194</v>
      </c>
      <c r="C2">
        <v>22</v>
      </c>
      <c r="D2">
        <v>23</v>
      </c>
      <c r="E2">
        <v>24</v>
      </c>
      <c r="F2">
        <v>25</v>
      </c>
      <c r="G2">
        <v>26</v>
      </c>
      <c r="H2">
        <v>27</v>
      </c>
      <c r="I2">
        <v>28</v>
      </c>
      <c r="J2">
        <v>29</v>
      </c>
      <c r="K2">
        <v>30</v>
      </c>
      <c r="L2">
        <v>31</v>
      </c>
      <c r="M2">
        <v>32</v>
      </c>
      <c r="N2">
        <v>33</v>
      </c>
      <c r="O2">
        <v>34</v>
      </c>
      <c r="P2">
        <v>35</v>
      </c>
      <c r="Q2">
        <v>36</v>
      </c>
      <c r="R2">
        <v>37</v>
      </c>
      <c r="S2">
        <v>38</v>
      </c>
      <c r="T2">
        <v>39</v>
      </c>
      <c r="U2">
        <v>40</v>
      </c>
      <c r="V2">
        <v>41</v>
      </c>
      <c r="W2">
        <v>42</v>
      </c>
      <c r="X2">
        <v>43</v>
      </c>
      <c r="Y2">
        <v>44</v>
      </c>
      <c r="Z2">
        <v>45</v>
      </c>
      <c r="AA2">
        <v>46</v>
      </c>
      <c r="AB2">
        <v>47</v>
      </c>
      <c r="AC2">
        <v>48</v>
      </c>
      <c r="AD2">
        <v>49</v>
      </c>
      <c r="AE2">
        <v>50</v>
      </c>
      <c r="AF2">
        <v>51</v>
      </c>
      <c r="AG2">
        <v>52</v>
      </c>
      <c r="AH2">
        <v>53</v>
      </c>
      <c r="AI2">
        <v>54</v>
      </c>
      <c r="AJ2">
        <v>55</v>
      </c>
      <c r="AK2">
        <v>56</v>
      </c>
      <c r="AL2">
        <v>57</v>
      </c>
      <c r="AM2">
        <v>58</v>
      </c>
      <c r="AN2">
        <v>59</v>
      </c>
      <c r="AO2">
        <v>60</v>
      </c>
      <c r="AP2">
        <v>61</v>
      </c>
      <c r="AQ2">
        <v>62</v>
      </c>
      <c r="AR2">
        <v>63</v>
      </c>
      <c r="AS2">
        <v>64</v>
      </c>
      <c r="AT2">
        <v>65</v>
      </c>
      <c r="AU2">
        <v>66</v>
      </c>
      <c r="AV2">
        <v>67</v>
      </c>
      <c r="AW2">
        <v>68</v>
      </c>
      <c r="AX2">
        <v>69</v>
      </c>
      <c r="AY2">
        <v>70</v>
      </c>
      <c r="AZ2">
        <v>71</v>
      </c>
      <c r="BA2">
        <v>72</v>
      </c>
      <c r="BB2">
        <v>73</v>
      </c>
      <c r="BC2">
        <v>74</v>
      </c>
      <c r="BD2">
        <v>75</v>
      </c>
      <c r="BE2">
        <v>76</v>
      </c>
      <c r="BF2">
        <v>77</v>
      </c>
      <c r="BG2">
        <v>78</v>
      </c>
      <c r="BH2">
        <v>79</v>
      </c>
      <c r="BI2">
        <v>80</v>
      </c>
      <c r="BJ2">
        <v>81</v>
      </c>
      <c r="BK2">
        <v>82</v>
      </c>
      <c r="BL2">
        <v>83</v>
      </c>
      <c r="BM2">
        <v>84</v>
      </c>
      <c r="BN2">
        <v>85</v>
      </c>
      <c r="BO2">
        <v>86</v>
      </c>
      <c r="BP2">
        <v>87</v>
      </c>
      <c r="BQ2">
        <v>88</v>
      </c>
      <c r="BR2">
        <v>89</v>
      </c>
      <c r="BS2">
        <v>90</v>
      </c>
      <c r="BT2">
        <v>91</v>
      </c>
      <c r="BU2">
        <v>92</v>
      </c>
      <c r="BV2">
        <v>93</v>
      </c>
      <c r="BW2">
        <v>94</v>
      </c>
      <c r="BX2">
        <v>95</v>
      </c>
      <c r="BY2">
        <v>96</v>
      </c>
      <c r="BZ2">
        <v>97</v>
      </c>
      <c r="CA2">
        <v>98</v>
      </c>
      <c r="CB2">
        <v>99</v>
      </c>
      <c r="CC2">
        <v>100</v>
      </c>
      <c r="CD2">
        <v>101</v>
      </c>
      <c r="CE2">
        <v>102</v>
      </c>
      <c r="CF2">
        <v>103</v>
      </c>
      <c r="CG2">
        <v>104</v>
      </c>
      <c r="CH2">
        <v>105</v>
      </c>
      <c r="CI2">
        <v>106</v>
      </c>
      <c r="CJ2">
        <v>107</v>
      </c>
      <c r="CK2">
        <v>108</v>
      </c>
      <c r="CL2">
        <v>109</v>
      </c>
    </row>
    <row r="3" spans="1:90" x14ac:dyDescent="0.15">
      <c r="A3">
        <v>2008</v>
      </c>
      <c r="B3" t="s">
        <v>129</v>
      </c>
      <c r="C3" s="187"/>
      <c r="D3" s="187"/>
      <c r="E3" s="187"/>
      <c r="F3" s="187"/>
      <c r="G3" s="187"/>
      <c r="H3" s="187"/>
      <c r="I3" s="187">
        <v>4.55</v>
      </c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>
        <v>3.03</v>
      </c>
      <c r="AG3" s="187"/>
      <c r="AH3" s="187"/>
      <c r="AI3" s="187"/>
      <c r="AJ3" s="187"/>
      <c r="AK3" s="187"/>
      <c r="AL3" s="187"/>
      <c r="AM3" s="187"/>
      <c r="AN3" s="187"/>
      <c r="AO3" s="187"/>
      <c r="AP3" s="187"/>
      <c r="AQ3" s="187"/>
      <c r="AR3" s="187"/>
      <c r="AS3" s="187"/>
      <c r="AT3" s="187"/>
      <c r="AU3" s="187"/>
      <c r="AV3" s="187"/>
      <c r="AW3" s="187"/>
      <c r="AX3" s="187"/>
      <c r="AY3" s="187"/>
      <c r="AZ3" s="187"/>
      <c r="BA3" s="187"/>
      <c r="BB3" s="187"/>
      <c r="BC3" s="187"/>
      <c r="BD3" s="187"/>
      <c r="BE3" s="187"/>
      <c r="BF3" s="187"/>
      <c r="BG3" s="187"/>
      <c r="BH3" s="187"/>
      <c r="BI3" s="187"/>
      <c r="BJ3" s="187"/>
      <c r="BK3" s="187">
        <v>0.93</v>
      </c>
      <c r="BL3" s="187"/>
      <c r="BM3" s="187"/>
      <c r="BN3" s="187"/>
      <c r="BO3" s="187"/>
      <c r="BP3" s="187"/>
      <c r="BQ3" s="187"/>
      <c r="BR3" s="187"/>
      <c r="BS3" s="187"/>
      <c r="BT3" s="187"/>
      <c r="BU3" s="187"/>
      <c r="BV3" s="187"/>
      <c r="BW3" s="187"/>
      <c r="BX3" s="187"/>
      <c r="BY3" s="187"/>
      <c r="BZ3" s="187"/>
      <c r="CA3" s="187"/>
      <c r="CB3" s="187"/>
      <c r="CC3" s="187"/>
      <c r="CD3" s="187"/>
      <c r="CE3" s="187"/>
      <c r="CF3" s="187"/>
      <c r="CG3" s="187"/>
      <c r="CH3" s="187"/>
      <c r="CI3" s="187"/>
      <c r="CJ3" s="187"/>
      <c r="CK3" s="187">
        <v>0.83</v>
      </c>
      <c r="CL3" s="187"/>
    </row>
    <row r="4" spans="1:90" x14ac:dyDescent="0.15">
      <c r="A4">
        <v>2009</v>
      </c>
      <c r="B4" t="s">
        <v>195</v>
      </c>
      <c r="C4" s="187"/>
      <c r="D4" s="187"/>
      <c r="E4" s="187"/>
      <c r="F4" s="187"/>
      <c r="G4" s="187"/>
      <c r="H4" s="187"/>
      <c r="I4" s="187">
        <v>5.16</v>
      </c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>
        <v>3.55</v>
      </c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7"/>
      <c r="BC4" s="187"/>
      <c r="BD4" s="187"/>
      <c r="BE4" s="187"/>
      <c r="BF4" s="187"/>
      <c r="BG4" s="187"/>
      <c r="BH4" s="187"/>
      <c r="BI4" s="187"/>
      <c r="BJ4" s="187"/>
      <c r="BK4" s="187">
        <v>1.72</v>
      </c>
      <c r="BL4" s="187"/>
      <c r="BM4" s="187"/>
      <c r="BN4" s="187"/>
      <c r="BO4" s="187"/>
      <c r="BP4" s="187"/>
      <c r="BQ4" s="187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87"/>
      <c r="CK4" s="187">
        <v>1.55</v>
      </c>
      <c r="CL4" s="187"/>
    </row>
    <row r="5" spans="1:90" x14ac:dyDescent="0.15">
      <c r="A5">
        <v>2010</v>
      </c>
      <c r="B5" t="s">
        <v>196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87"/>
      <c r="AX5" s="187"/>
      <c r="AY5" s="187"/>
      <c r="AZ5" s="187"/>
      <c r="BA5" s="187"/>
      <c r="BB5" s="187"/>
      <c r="BC5" s="187"/>
      <c r="BD5" s="187"/>
      <c r="BE5" s="187"/>
      <c r="BF5" s="187"/>
      <c r="BG5" s="187"/>
      <c r="BH5" s="187"/>
      <c r="BI5" s="187"/>
      <c r="BJ5" s="187"/>
      <c r="BK5" s="187">
        <v>1.42</v>
      </c>
      <c r="BL5" s="187"/>
      <c r="BM5" s="187"/>
      <c r="BN5" s="187"/>
      <c r="BO5" s="187"/>
      <c r="BP5" s="187"/>
      <c r="BQ5" s="187"/>
      <c r="BR5" s="187"/>
      <c r="BS5" s="187"/>
      <c r="BT5" s="187"/>
      <c r="BU5" s="187"/>
      <c r="BV5" s="187"/>
      <c r="BW5" s="187"/>
      <c r="BX5" s="187"/>
      <c r="BY5" s="187"/>
      <c r="BZ5" s="187"/>
      <c r="CA5" s="187"/>
      <c r="CB5" s="187"/>
      <c r="CC5" s="187"/>
      <c r="CD5" s="187"/>
      <c r="CE5" s="187"/>
      <c r="CF5" s="187"/>
      <c r="CG5" s="187"/>
      <c r="CH5" s="187"/>
      <c r="CI5" s="187"/>
      <c r="CJ5" s="187"/>
      <c r="CK5" s="187">
        <v>1</v>
      </c>
      <c r="CL5" s="187"/>
    </row>
    <row r="6" spans="1:90" x14ac:dyDescent="0.15">
      <c r="A6">
        <v>2011</v>
      </c>
      <c r="B6" t="s">
        <v>197</v>
      </c>
      <c r="C6" s="187"/>
      <c r="D6" s="187"/>
      <c r="E6" s="187"/>
      <c r="F6" s="187">
        <v>10.25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>
        <v>7.25</v>
      </c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>
        <v>3.26</v>
      </c>
      <c r="BL6" s="187"/>
      <c r="BM6" s="187"/>
      <c r="BN6" s="187"/>
      <c r="BO6" s="187"/>
      <c r="BP6" s="187"/>
      <c r="BQ6" s="187"/>
      <c r="BR6" s="187"/>
      <c r="BS6" s="187"/>
      <c r="BT6" s="187"/>
      <c r="BU6" s="187"/>
      <c r="BV6" s="187"/>
      <c r="BW6" s="187"/>
      <c r="BX6" s="187"/>
      <c r="BY6" s="187"/>
      <c r="BZ6" s="187"/>
      <c r="CA6" s="187"/>
      <c r="CB6" s="187"/>
      <c r="CC6" s="187"/>
      <c r="CD6" s="187"/>
      <c r="CE6" s="187"/>
      <c r="CF6" s="187"/>
      <c r="CG6" s="187"/>
      <c r="CH6" s="187"/>
      <c r="CI6" s="187"/>
      <c r="CJ6" s="187"/>
      <c r="CK6" s="187">
        <v>3.14</v>
      </c>
      <c r="CL6" s="187"/>
    </row>
    <row r="7" spans="1:90" x14ac:dyDescent="0.15">
      <c r="A7">
        <v>2012</v>
      </c>
      <c r="B7" t="s">
        <v>198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>
        <v>2.06</v>
      </c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  <c r="BI7" s="187"/>
      <c r="BJ7" s="187"/>
      <c r="BK7" s="187">
        <v>1.51</v>
      </c>
      <c r="BL7" s="187"/>
      <c r="BM7" s="187"/>
      <c r="BN7" s="187"/>
      <c r="BO7" s="187"/>
      <c r="BP7" s="187"/>
      <c r="BQ7" s="187"/>
      <c r="BR7" s="187"/>
      <c r="BS7" s="187"/>
      <c r="BT7" s="187"/>
      <c r="BU7" s="187"/>
      <c r="BV7" s="187"/>
      <c r="BW7" s="187"/>
      <c r="BX7" s="187"/>
      <c r="BY7" s="187"/>
      <c r="BZ7" s="187"/>
      <c r="CA7" s="187"/>
      <c r="CB7" s="187"/>
      <c r="CC7" s="187"/>
      <c r="CD7" s="187"/>
      <c r="CE7" s="187"/>
      <c r="CF7" s="187"/>
      <c r="CG7" s="187"/>
      <c r="CH7" s="187"/>
      <c r="CI7" s="187"/>
      <c r="CJ7" s="187"/>
      <c r="CK7" s="187">
        <v>1.52</v>
      </c>
      <c r="CL7" s="187"/>
    </row>
    <row r="8" spans="1:90" x14ac:dyDescent="0.15">
      <c r="A8">
        <v>2013</v>
      </c>
      <c r="B8" t="s">
        <v>131</v>
      </c>
      <c r="C8" s="187"/>
      <c r="D8" s="187"/>
      <c r="E8" s="187"/>
      <c r="F8" s="187">
        <v>10.49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>
        <v>7.8</v>
      </c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  <c r="AR8" s="187"/>
      <c r="AS8" s="187"/>
      <c r="AT8" s="187"/>
      <c r="AU8" s="187"/>
      <c r="AV8" s="187"/>
      <c r="AW8" s="187"/>
      <c r="AX8" s="187"/>
      <c r="AY8" s="187"/>
      <c r="AZ8" s="187"/>
      <c r="BA8" s="187"/>
      <c r="BB8" s="187"/>
      <c r="BC8" s="187"/>
      <c r="BD8" s="187"/>
      <c r="BE8" s="187"/>
      <c r="BF8" s="187"/>
      <c r="BG8" s="187"/>
      <c r="BH8" s="187"/>
      <c r="BI8" s="187"/>
      <c r="BJ8" s="187"/>
      <c r="BK8" s="187">
        <v>4.58</v>
      </c>
      <c r="BL8" s="187"/>
      <c r="BM8" s="187"/>
      <c r="BN8" s="187"/>
      <c r="BO8" s="187"/>
      <c r="BP8" s="187"/>
      <c r="BQ8" s="187"/>
      <c r="BR8" s="187"/>
      <c r="BS8" s="187"/>
      <c r="BT8" s="187"/>
      <c r="BU8" s="187"/>
      <c r="BV8" s="187"/>
      <c r="BW8" s="187"/>
      <c r="BX8" s="187"/>
      <c r="BY8" s="187"/>
      <c r="BZ8" s="187"/>
      <c r="CA8" s="187"/>
      <c r="CB8" s="187"/>
      <c r="CC8" s="187"/>
      <c r="CD8" s="187"/>
      <c r="CE8" s="187"/>
      <c r="CF8" s="187"/>
      <c r="CG8" s="187"/>
      <c r="CH8" s="187"/>
      <c r="CI8" s="187"/>
      <c r="CJ8" s="187"/>
      <c r="CK8" s="187">
        <v>3.98</v>
      </c>
      <c r="CL8" s="187"/>
    </row>
    <row r="9" spans="1:90" x14ac:dyDescent="0.15">
      <c r="B9" t="s">
        <v>202</v>
      </c>
      <c r="C9" s="186"/>
      <c r="D9" s="186"/>
      <c r="E9" s="186"/>
      <c r="F9" s="186">
        <f t="shared" ref="F9:AF9" si="0">AVERAGE(F3:F8)</f>
        <v>10.370000000000001</v>
      </c>
      <c r="G9" s="186"/>
      <c r="H9" s="186"/>
      <c r="I9" s="186">
        <f t="shared" si="0"/>
        <v>4.8550000000000004</v>
      </c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>
        <f t="shared" si="0"/>
        <v>4.7380000000000004</v>
      </c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6"/>
      <c r="BG9" s="186"/>
      <c r="BH9" s="186"/>
      <c r="BI9" s="186"/>
      <c r="BJ9" s="186"/>
      <c r="BK9" s="186">
        <f>AVERAGE(BK3:BK8)</f>
        <v>2.2366666666666668</v>
      </c>
      <c r="BL9" s="186"/>
      <c r="BM9" s="186"/>
      <c r="BN9" s="186"/>
      <c r="BO9" s="186"/>
      <c r="BP9" s="186"/>
      <c r="BQ9" s="186"/>
      <c r="BR9" s="186"/>
      <c r="BS9" s="186"/>
      <c r="BT9" s="186"/>
      <c r="BU9" s="186"/>
      <c r="BV9" s="186"/>
      <c r="BW9" s="186"/>
      <c r="BX9" s="186"/>
      <c r="BY9" s="186"/>
      <c r="BZ9" s="186"/>
      <c r="CA9" s="186"/>
      <c r="CB9" s="186"/>
      <c r="CC9" s="186"/>
      <c r="CD9" s="186"/>
      <c r="CE9" s="186"/>
      <c r="CF9" s="186"/>
      <c r="CG9" s="186"/>
      <c r="CH9" s="186"/>
      <c r="CI9" s="186"/>
      <c r="CJ9" s="186"/>
      <c r="CK9" s="186">
        <f t="shared" ref="CK9" si="1">AVERAGE(CK3:CK8)</f>
        <v>2.0033333333333334</v>
      </c>
      <c r="CL9" s="186"/>
    </row>
    <row r="10" spans="1:90" x14ac:dyDescent="0.15">
      <c r="A10" t="s">
        <v>201</v>
      </c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187"/>
      <c r="BR10" s="187"/>
      <c r="BS10" s="187"/>
      <c r="BT10" s="187"/>
      <c r="BU10" s="187"/>
      <c r="BV10" s="187"/>
      <c r="BW10" s="187"/>
      <c r="BX10" s="187"/>
      <c r="BY10" s="187"/>
      <c r="BZ10" s="187"/>
      <c r="CA10" s="187"/>
      <c r="CB10" s="187"/>
      <c r="CC10" s="187"/>
      <c r="CD10" s="187"/>
      <c r="CE10" s="187"/>
      <c r="CF10" s="187"/>
      <c r="CG10" s="187"/>
      <c r="CH10" s="187"/>
      <c r="CI10" s="187"/>
      <c r="CJ10" s="187"/>
      <c r="CK10" s="187"/>
      <c r="CL10" s="187"/>
    </row>
    <row r="11" spans="1:90" x14ac:dyDescent="0.15">
      <c r="A11">
        <v>2008</v>
      </c>
      <c r="B11" t="s">
        <v>129</v>
      </c>
      <c r="C11" s="187"/>
      <c r="D11" s="187"/>
      <c r="E11" s="187"/>
      <c r="F11" s="187"/>
      <c r="G11" s="187"/>
      <c r="H11" s="187"/>
      <c r="I11" s="187">
        <v>1.36</v>
      </c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>
        <v>-0.41</v>
      </c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>
        <v>-0.34</v>
      </c>
      <c r="BL11" s="187"/>
      <c r="BM11" s="187"/>
      <c r="BN11" s="187"/>
      <c r="BO11" s="187"/>
      <c r="BP11" s="187"/>
      <c r="BQ11" s="187"/>
      <c r="BR11" s="187"/>
      <c r="BS11" s="187"/>
      <c r="BT11" s="187"/>
      <c r="BU11" s="187"/>
      <c r="BV11" s="187"/>
      <c r="BW11" s="187"/>
      <c r="BX11" s="187"/>
      <c r="BY11" s="187"/>
      <c r="BZ11" s="187"/>
      <c r="CA11" s="187"/>
      <c r="CB11" s="187"/>
      <c r="CC11" s="187"/>
      <c r="CD11" s="187"/>
      <c r="CE11" s="187"/>
      <c r="CF11" s="187"/>
      <c r="CG11" s="187"/>
      <c r="CH11" s="187"/>
      <c r="CI11" s="187"/>
      <c r="CJ11" s="187"/>
      <c r="CK11" s="187">
        <v>-0.34</v>
      </c>
      <c r="CL11" s="187"/>
    </row>
    <row r="12" spans="1:90" x14ac:dyDescent="0.15">
      <c r="A12">
        <v>2009</v>
      </c>
      <c r="B12" t="s">
        <v>195</v>
      </c>
      <c r="C12" s="187"/>
      <c r="D12" s="187"/>
      <c r="E12" s="187"/>
      <c r="F12" s="187"/>
      <c r="G12" s="187"/>
      <c r="H12" s="187"/>
      <c r="I12" s="187">
        <v>1.42</v>
      </c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>
        <v>-0.32</v>
      </c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  <c r="BI12" s="187"/>
      <c r="BJ12" s="187"/>
      <c r="BK12" s="187">
        <v>-0.34</v>
      </c>
      <c r="BL12" s="187"/>
      <c r="BM12" s="187"/>
      <c r="BN12" s="187"/>
      <c r="BO12" s="187"/>
      <c r="BP12" s="187"/>
      <c r="BQ12" s="187"/>
      <c r="BR12" s="187"/>
      <c r="BS12" s="187"/>
      <c r="BT12" s="187"/>
      <c r="BU12" s="187"/>
      <c r="BV12" s="187"/>
      <c r="BW12" s="187"/>
      <c r="BX12" s="187"/>
      <c r="BY12" s="187"/>
      <c r="BZ12" s="187"/>
      <c r="CA12" s="187"/>
      <c r="CB12" s="187"/>
      <c r="CC12" s="187"/>
      <c r="CD12" s="187"/>
      <c r="CE12" s="187"/>
      <c r="CF12" s="187"/>
      <c r="CG12" s="187"/>
      <c r="CH12" s="187"/>
      <c r="CI12" s="187"/>
      <c r="CJ12" s="187"/>
      <c r="CK12" s="187">
        <v>-0.32</v>
      </c>
      <c r="CL12" s="187"/>
    </row>
    <row r="13" spans="1:90" x14ac:dyDescent="0.15">
      <c r="A13">
        <v>2010</v>
      </c>
      <c r="B13" t="s">
        <v>196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>
        <v>-0.1</v>
      </c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  <c r="BI13" s="187"/>
      <c r="BJ13" s="187"/>
      <c r="BK13" s="187">
        <v>-0.31</v>
      </c>
      <c r="BL13" s="187"/>
      <c r="BM13" s="187"/>
      <c r="BN13" s="187"/>
      <c r="BO13" s="187"/>
      <c r="BP13" s="187"/>
      <c r="BQ13" s="187"/>
      <c r="BR13" s="187"/>
      <c r="BS13" s="187"/>
      <c r="BT13" s="187"/>
      <c r="BU13" s="187"/>
      <c r="BV13" s="187"/>
      <c r="BW13" s="187"/>
      <c r="BX13" s="187"/>
      <c r="BY13" s="187"/>
      <c r="BZ13" s="187"/>
      <c r="CA13" s="187"/>
      <c r="CB13" s="187"/>
      <c r="CC13" s="187"/>
      <c r="CD13" s="187"/>
      <c r="CE13" s="187"/>
      <c r="CF13" s="187"/>
      <c r="CG13" s="187"/>
      <c r="CH13" s="187"/>
      <c r="CI13" s="187"/>
      <c r="CJ13" s="187"/>
      <c r="CK13" s="187">
        <v>-0.25</v>
      </c>
      <c r="CL13" s="187"/>
    </row>
    <row r="14" spans="1:90" x14ac:dyDescent="0.15">
      <c r="A14">
        <v>2011</v>
      </c>
      <c r="B14" t="s">
        <v>197</v>
      </c>
      <c r="C14" s="187"/>
      <c r="D14" s="187"/>
      <c r="E14" s="187"/>
      <c r="F14" s="187">
        <v>2.1</v>
      </c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>
        <v>-0.28999999999999998</v>
      </c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  <c r="BI14" s="187"/>
      <c r="BJ14" s="187"/>
      <c r="BK14" s="187">
        <v>-0.36</v>
      </c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  <c r="CB14" s="187"/>
      <c r="CC14" s="187"/>
      <c r="CD14" s="187"/>
      <c r="CE14" s="187"/>
      <c r="CF14" s="187"/>
      <c r="CG14" s="187"/>
      <c r="CH14" s="187"/>
      <c r="CI14" s="187"/>
      <c r="CJ14" s="187"/>
      <c r="CK14" s="187">
        <v>-0.3</v>
      </c>
      <c r="CL14" s="187"/>
    </row>
    <row r="15" spans="1:90" x14ac:dyDescent="0.15">
      <c r="A15">
        <v>2012</v>
      </c>
      <c r="B15" t="s">
        <v>198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>
        <v>-0.46</v>
      </c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>
        <v>-0.41</v>
      </c>
      <c r="BL15" s="187"/>
      <c r="BM15" s="187"/>
      <c r="BN15" s="187"/>
      <c r="BO15" s="187"/>
      <c r="BP15" s="187"/>
      <c r="BQ15" s="187"/>
      <c r="BR15" s="187"/>
      <c r="BS15" s="187"/>
      <c r="BT15" s="187"/>
      <c r="BU15" s="187"/>
      <c r="BV15" s="187"/>
      <c r="BW15" s="187"/>
      <c r="BX15" s="187"/>
      <c r="BY15" s="187"/>
      <c r="BZ15" s="187"/>
      <c r="CA15" s="187"/>
      <c r="CB15" s="187"/>
      <c r="CC15" s="187"/>
      <c r="CD15" s="187"/>
      <c r="CE15" s="187"/>
      <c r="CF15" s="187"/>
      <c r="CG15" s="187"/>
      <c r="CH15" s="187"/>
      <c r="CI15" s="187"/>
      <c r="CJ15" s="187"/>
      <c r="CK15" s="187">
        <v>-0.34</v>
      </c>
      <c r="CL15" s="187"/>
    </row>
    <row r="16" spans="1:90" x14ac:dyDescent="0.15">
      <c r="A16">
        <v>2013</v>
      </c>
      <c r="B16" t="s">
        <v>131</v>
      </c>
      <c r="C16" s="187"/>
      <c r="D16" s="187"/>
      <c r="E16" s="187"/>
      <c r="F16" s="187">
        <v>1.97</v>
      </c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>
        <v>-0.38</v>
      </c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  <c r="BI16" s="187"/>
      <c r="BJ16" s="187"/>
      <c r="BK16" s="187">
        <v>-0.44</v>
      </c>
      <c r="BL16" s="187"/>
      <c r="BM16" s="187"/>
      <c r="BN16" s="187"/>
      <c r="BO16" s="187"/>
      <c r="BP16" s="187"/>
      <c r="BQ16" s="187"/>
      <c r="BR16" s="187"/>
      <c r="BS16" s="187"/>
      <c r="BT16" s="187"/>
      <c r="BU16" s="187"/>
      <c r="BV16" s="187"/>
      <c r="BW16" s="187"/>
      <c r="BX16" s="187"/>
      <c r="BY16" s="187"/>
      <c r="BZ16" s="187"/>
      <c r="CA16" s="187"/>
      <c r="CB16" s="187"/>
      <c r="CC16" s="187"/>
      <c r="CD16" s="187"/>
      <c r="CE16" s="187"/>
      <c r="CF16" s="187"/>
      <c r="CG16" s="187"/>
      <c r="CH16" s="187"/>
      <c r="CI16" s="187"/>
      <c r="CJ16" s="187"/>
      <c r="CK16" s="187">
        <v>-0.4</v>
      </c>
      <c r="CL16" s="187"/>
    </row>
    <row r="17" spans="1:90" x14ac:dyDescent="0.15">
      <c r="B17" t="s">
        <v>203</v>
      </c>
      <c r="C17" s="186"/>
      <c r="D17" s="186"/>
      <c r="E17" s="186"/>
      <c r="F17" s="186">
        <f t="shared" ref="F17:BK17" si="2">AVERAGE(F11:F16)</f>
        <v>2.0350000000000001</v>
      </c>
      <c r="G17" s="186"/>
      <c r="H17" s="186"/>
      <c r="I17" s="186">
        <f t="shared" si="2"/>
        <v>1.3900000000000001</v>
      </c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186"/>
      <c r="AD17" s="186"/>
      <c r="AE17" s="186"/>
      <c r="AF17" s="186">
        <f t="shared" si="2"/>
        <v>-0.32666666666666666</v>
      </c>
      <c r="AG17" s="186"/>
      <c r="AH17" s="186"/>
      <c r="AI17" s="186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  <c r="AY17" s="186"/>
      <c r="AZ17" s="186"/>
      <c r="BA17" s="186"/>
      <c r="BB17" s="186"/>
      <c r="BC17" s="186"/>
      <c r="BD17" s="186"/>
      <c r="BE17" s="186"/>
      <c r="BF17" s="186"/>
      <c r="BG17" s="186"/>
      <c r="BH17" s="186"/>
      <c r="BI17" s="186"/>
      <c r="BJ17" s="186"/>
      <c r="BK17" s="186">
        <f t="shared" si="2"/>
        <v>-0.3666666666666667</v>
      </c>
      <c r="BL17" s="186"/>
      <c r="BM17" s="186"/>
      <c r="BN17" s="186"/>
      <c r="BO17" s="186"/>
      <c r="BP17" s="186"/>
      <c r="BQ17" s="186"/>
      <c r="BR17" s="186"/>
      <c r="BS17" s="186"/>
      <c r="BT17" s="186"/>
      <c r="BU17" s="186"/>
      <c r="BV17" s="186"/>
      <c r="BW17" s="186"/>
      <c r="BX17" s="186"/>
      <c r="BY17" s="186"/>
      <c r="BZ17" s="186"/>
      <c r="CA17" s="186"/>
      <c r="CB17" s="186"/>
      <c r="CC17" s="186"/>
      <c r="CD17" s="186"/>
      <c r="CE17" s="186"/>
      <c r="CF17" s="186"/>
      <c r="CG17" s="186"/>
      <c r="CH17" s="186"/>
      <c r="CI17" s="186"/>
      <c r="CJ17" s="186"/>
      <c r="CK17" s="186">
        <f t="shared" ref="CK17" si="3">AVERAGE(CK11:CK16)</f>
        <v>-0.32500000000000001</v>
      </c>
      <c r="CL17" s="186"/>
    </row>
    <row r="19" spans="1:90" x14ac:dyDescent="0.15">
      <c r="A19" t="s">
        <v>219</v>
      </c>
      <c r="F19" s="186"/>
    </row>
    <row r="20" spans="1:90" x14ac:dyDescent="0.15">
      <c r="A20">
        <v>2008</v>
      </c>
      <c r="B20" t="s">
        <v>129</v>
      </c>
      <c r="C20" s="186"/>
      <c r="D20" s="186"/>
      <c r="E20" s="186"/>
      <c r="F20" s="186"/>
      <c r="G20" s="186"/>
      <c r="H20" s="186"/>
      <c r="I20" s="186">
        <f t="shared" ref="I20:BK21" si="4">I3-I$17</f>
        <v>3.1599999999999997</v>
      </c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>
        <f t="shared" si="4"/>
        <v>3.3566666666666665</v>
      </c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6"/>
      <c r="BA20" s="186"/>
      <c r="BB20" s="186"/>
      <c r="BC20" s="186"/>
      <c r="BD20" s="186"/>
      <c r="BE20" s="186"/>
      <c r="BF20" s="186"/>
      <c r="BG20" s="186"/>
      <c r="BH20" s="186"/>
      <c r="BI20" s="186"/>
      <c r="BJ20" s="186"/>
      <c r="BK20" s="186">
        <f t="shared" si="4"/>
        <v>1.2966666666666669</v>
      </c>
      <c r="BL20" s="186"/>
      <c r="BM20" s="186"/>
      <c r="BN20" s="186"/>
      <c r="BO20" s="186"/>
      <c r="BP20" s="186"/>
      <c r="BQ20" s="186"/>
      <c r="BR20" s="186"/>
      <c r="BS20" s="186"/>
      <c r="BT20" s="186"/>
      <c r="BU20" s="186"/>
      <c r="BV20" s="186"/>
      <c r="BW20" s="186"/>
      <c r="BX20" s="186"/>
      <c r="BY20" s="186"/>
      <c r="BZ20" s="186"/>
      <c r="CA20" s="186"/>
      <c r="CB20" s="186"/>
      <c r="CC20" s="186"/>
      <c r="CD20" s="186"/>
      <c r="CE20" s="186"/>
      <c r="CF20" s="186"/>
      <c r="CG20" s="186"/>
      <c r="CH20" s="186"/>
      <c r="CI20" s="186"/>
      <c r="CJ20" s="186"/>
      <c r="CK20" s="186">
        <f t="shared" ref="CK20:CK22" si="5">CK3-CK$17</f>
        <v>1.155</v>
      </c>
      <c r="CL20" s="186"/>
    </row>
    <row r="21" spans="1:90" x14ac:dyDescent="0.15">
      <c r="A21">
        <v>2009</v>
      </c>
      <c r="B21" t="s">
        <v>195</v>
      </c>
      <c r="C21" s="186"/>
      <c r="D21" s="186"/>
      <c r="E21" s="186"/>
      <c r="F21" s="186"/>
      <c r="G21" s="186"/>
      <c r="H21" s="186"/>
      <c r="I21" s="186">
        <f t="shared" ref="I21" si="6">I4-I$17</f>
        <v>3.77</v>
      </c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  <c r="AF21" s="186">
        <f t="shared" si="4"/>
        <v>3.8766666666666665</v>
      </c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  <c r="AY21" s="186"/>
      <c r="AZ21" s="186"/>
      <c r="BA21" s="186"/>
      <c r="BB21" s="186"/>
      <c r="BC21" s="186"/>
      <c r="BD21" s="186"/>
      <c r="BE21" s="186"/>
      <c r="BF21" s="186"/>
      <c r="BG21" s="186"/>
      <c r="BH21" s="186"/>
      <c r="BI21" s="186"/>
      <c r="BJ21" s="186"/>
      <c r="BK21" s="186">
        <f t="shared" si="4"/>
        <v>2.0866666666666669</v>
      </c>
      <c r="BL21" s="186"/>
      <c r="BM21" s="186"/>
      <c r="BN21" s="186"/>
      <c r="BO21" s="186"/>
      <c r="BP21" s="186"/>
      <c r="BQ21" s="186"/>
      <c r="BR21" s="186"/>
      <c r="BS21" s="186"/>
      <c r="BT21" s="186"/>
      <c r="BU21" s="186"/>
      <c r="BV21" s="186"/>
      <c r="BW21" s="186"/>
      <c r="BX21" s="186"/>
      <c r="BY21" s="186"/>
      <c r="BZ21" s="186"/>
      <c r="CA21" s="186"/>
      <c r="CB21" s="186"/>
      <c r="CC21" s="186"/>
      <c r="CD21" s="186"/>
      <c r="CE21" s="186"/>
      <c r="CF21" s="186"/>
      <c r="CG21" s="186"/>
      <c r="CH21" s="186"/>
      <c r="CI21" s="186"/>
      <c r="CJ21" s="186"/>
      <c r="CK21" s="186">
        <f t="shared" si="5"/>
        <v>1.875</v>
      </c>
      <c r="CL21" s="186"/>
    </row>
    <row r="22" spans="1:90" x14ac:dyDescent="0.15">
      <c r="A22">
        <v>2010</v>
      </c>
      <c r="B22" t="s">
        <v>196</v>
      </c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>
        <f t="shared" ref="AF22:BK22" si="7">AF5-AF$17</f>
        <v>0.32666666666666666</v>
      </c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>
        <f t="shared" si="7"/>
        <v>1.7866666666666666</v>
      </c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>
        <f t="shared" si="5"/>
        <v>1.325</v>
      </c>
      <c r="CL22" s="186"/>
    </row>
    <row r="23" spans="1:90" x14ac:dyDescent="0.15">
      <c r="A23">
        <v>2011</v>
      </c>
      <c r="B23" t="s">
        <v>197</v>
      </c>
      <c r="C23" s="186"/>
      <c r="D23" s="186"/>
      <c r="E23" s="186"/>
      <c r="F23" s="186">
        <f>F6-F$17</f>
        <v>8.2149999999999999</v>
      </c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>
        <f t="shared" ref="AF23:BK24" si="8">AF6-AF$17</f>
        <v>7.5766666666666662</v>
      </c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>
        <f t="shared" si="8"/>
        <v>3.6266666666666665</v>
      </c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>
        <f t="shared" ref="CK23:CK24" si="9">CK6-CK$17</f>
        <v>3.4650000000000003</v>
      </c>
      <c r="CL23" s="186"/>
    </row>
    <row r="24" spans="1:90" x14ac:dyDescent="0.15">
      <c r="A24">
        <v>2012</v>
      </c>
      <c r="B24" t="s">
        <v>198</v>
      </c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>
        <f t="shared" si="8"/>
        <v>2.3866666666666667</v>
      </c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>
        <f t="shared" si="8"/>
        <v>1.8766666666666667</v>
      </c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>
        <f t="shared" si="9"/>
        <v>1.845</v>
      </c>
      <c r="CL24" s="186"/>
    </row>
    <row r="25" spans="1:90" x14ac:dyDescent="0.15">
      <c r="A25">
        <v>2013</v>
      </c>
      <c r="B25" t="s">
        <v>131</v>
      </c>
      <c r="C25" s="186"/>
      <c r="D25" s="186"/>
      <c r="E25" s="186"/>
      <c r="F25" s="186">
        <f>F8-F$17</f>
        <v>8.4550000000000001</v>
      </c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>
        <f t="shared" ref="AF25:BK25" si="10">AF8-AF$17</f>
        <v>8.1266666666666669</v>
      </c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186"/>
      <c r="AV25" s="186"/>
      <c r="AW25" s="186"/>
      <c r="AX25" s="186"/>
      <c r="AY25" s="186"/>
      <c r="AZ25" s="186"/>
      <c r="BA25" s="186"/>
      <c r="BB25" s="186"/>
      <c r="BC25" s="186"/>
      <c r="BD25" s="186"/>
      <c r="BE25" s="186"/>
      <c r="BF25" s="186"/>
      <c r="BG25" s="186"/>
      <c r="BH25" s="186"/>
      <c r="BI25" s="186"/>
      <c r="BJ25" s="186"/>
      <c r="BK25" s="186">
        <f t="shared" si="10"/>
        <v>4.9466666666666672</v>
      </c>
      <c r="BL25" s="186"/>
      <c r="BM25" s="186"/>
      <c r="BN25" s="186"/>
      <c r="BO25" s="186"/>
      <c r="BP25" s="186"/>
      <c r="BQ25" s="186"/>
      <c r="BR25" s="186"/>
      <c r="BS25" s="186"/>
      <c r="BT25" s="186"/>
      <c r="BU25" s="186"/>
      <c r="BV25" s="186"/>
      <c r="BW25" s="186"/>
      <c r="BX25" s="186"/>
      <c r="BY25" s="186"/>
      <c r="BZ25" s="186"/>
      <c r="CA25" s="186"/>
      <c r="CB25" s="186"/>
      <c r="CC25" s="186"/>
      <c r="CD25" s="186"/>
      <c r="CE25" s="186"/>
      <c r="CF25" s="186"/>
      <c r="CG25" s="186"/>
      <c r="CH25" s="186"/>
      <c r="CI25" s="186"/>
      <c r="CJ25" s="186"/>
      <c r="CK25" s="186">
        <f t="shared" ref="CK25" si="11">CK8-CK$17</f>
        <v>4.3049999999999997</v>
      </c>
      <c r="CL25" s="186"/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CY36"/>
  <sheetViews>
    <sheetView workbookViewId="0">
      <selection activeCell="L10" sqref="L10"/>
    </sheetView>
  </sheetViews>
  <sheetFormatPr defaultRowHeight="13.5" x14ac:dyDescent="0.15"/>
  <cols>
    <col min="6" max="83" width="3.5" bestFit="1" customWidth="1"/>
    <col min="84" max="93" width="4.5" bestFit="1" customWidth="1"/>
  </cols>
  <sheetData>
    <row r="3" spans="2:103" s="1" customFormat="1" ht="18" thickBot="1" x14ac:dyDescent="0.2">
      <c r="B3" s="34" t="s">
        <v>54</v>
      </c>
      <c r="CQ3" s="5"/>
      <c r="CR3" s="5"/>
      <c r="CS3" s="5"/>
    </row>
    <row r="4" spans="2:103" s="1" customFormat="1" ht="13.5" customHeight="1" thickBot="1" x14ac:dyDescent="0.2">
      <c r="B4" s="8" t="s">
        <v>0</v>
      </c>
      <c r="C4" s="9"/>
      <c r="D4" s="9"/>
      <c r="E4" s="9"/>
      <c r="F4" s="167">
        <v>22</v>
      </c>
      <c r="G4" s="168">
        <v>23</v>
      </c>
      <c r="H4" s="169">
        <v>24</v>
      </c>
      <c r="I4" s="167">
        <v>25</v>
      </c>
      <c r="J4" s="168">
        <v>26</v>
      </c>
      <c r="K4" s="168">
        <v>27</v>
      </c>
      <c r="L4" s="168">
        <v>28</v>
      </c>
      <c r="M4" s="168">
        <v>29</v>
      </c>
      <c r="N4" s="168">
        <v>30</v>
      </c>
      <c r="O4" s="168">
        <v>31</v>
      </c>
      <c r="P4" s="168">
        <v>32</v>
      </c>
      <c r="Q4" s="168">
        <v>33</v>
      </c>
      <c r="R4" s="168">
        <v>34</v>
      </c>
      <c r="S4" s="168">
        <v>35</v>
      </c>
      <c r="T4" s="168">
        <v>36</v>
      </c>
      <c r="U4" s="168">
        <v>37</v>
      </c>
      <c r="V4" s="168">
        <v>38</v>
      </c>
      <c r="W4" s="169">
        <v>39</v>
      </c>
      <c r="X4" s="167">
        <v>40</v>
      </c>
      <c r="Y4" s="168">
        <v>41</v>
      </c>
      <c r="Z4" s="168">
        <v>42</v>
      </c>
      <c r="AA4" s="168">
        <v>43</v>
      </c>
      <c r="AB4" s="168">
        <v>44</v>
      </c>
      <c r="AC4" s="168">
        <v>45</v>
      </c>
      <c r="AD4" s="168">
        <v>46</v>
      </c>
      <c r="AE4" s="168">
        <v>47</v>
      </c>
      <c r="AF4" s="168">
        <v>48</v>
      </c>
      <c r="AG4" s="168">
        <v>49</v>
      </c>
      <c r="AH4" s="168">
        <v>50</v>
      </c>
      <c r="AI4" s="169">
        <v>51</v>
      </c>
      <c r="AJ4" s="167">
        <v>52</v>
      </c>
      <c r="AK4" s="168">
        <v>53</v>
      </c>
      <c r="AL4" s="168">
        <v>54</v>
      </c>
      <c r="AM4" s="168">
        <v>55</v>
      </c>
      <c r="AN4" s="168">
        <v>56</v>
      </c>
      <c r="AO4" s="168">
        <v>57</v>
      </c>
      <c r="AP4" s="168">
        <v>58</v>
      </c>
      <c r="AQ4" s="168">
        <v>59</v>
      </c>
      <c r="AR4" s="168">
        <v>60</v>
      </c>
      <c r="AS4" s="168">
        <v>61</v>
      </c>
      <c r="AT4" s="168">
        <v>62</v>
      </c>
      <c r="AU4" s="168">
        <v>63</v>
      </c>
      <c r="AV4" s="169">
        <v>64</v>
      </c>
      <c r="AW4" s="168">
        <v>65</v>
      </c>
      <c r="AX4" s="168">
        <v>66</v>
      </c>
      <c r="AY4" s="168">
        <v>67</v>
      </c>
      <c r="AZ4" s="168">
        <v>68</v>
      </c>
      <c r="BA4" s="168">
        <v>69</v>
      </c>
      <c r="BB4" s="168">
        <v>70</v>
      </c>
      <c r="BC4" s="168">
        <v>71</v>
      </c>
      <c r="BD4" s="168">
        <v>72</v>
      </c>
      <c r="BE4" s="168">
        <v>73</v>
      </c>
      <c r="BF4" s="168">
        <v>74</v>
      </c>
      <c r="BG4" s="168">
        <v>75</v>
      </c>
      <c r="BH4" s="168">
        <v>76</v>
      </c>
      <c r="BI4" s="170">
        <v>77</v>
      </c>
      <c r="BJ4" s="168">
        <v>78</v>
      </c>
      <c r="BK4" s="168">
        <v>79</v>
      </c>
      <c r="BL4" s="168">
        <v>80</v>
      </c>
      <c r="BM4" s="169">
        <v>81</v>
      </c>
      <c r="BN4" s="168">
        <v>82</v>
      </c>
      <c r="BO4" s="168">
        <v>83</v>
      </c>
      <c r="BP4" s="168">
        <v>84</v>
      </c>
      <c r="BQ4" s="170">
        <v>85</v>
      </c>
      <c r="BR4" s="170">
        <v>86</v>
      </c>
      <c r="BS4" s="170">
        <v>87</v>
      </c>
      <c r="BT4" s="170">
        <v>88</v>
      </c>
      <c r="BU4" s="170">
        <v>89</v>
      </c>
      <c r="BV4" s="170">
        <v>90</v>
      </c>
      <c r="BW4" s="170">
        <v>91</v>
      </c>
      <c r="BX4" s="170">
        <v>92</v>
      </c>
      <c r="BY4" s="170">
        <v>93</v>
      </c>
      <c r="BZ4" s="170">
        <v>94</v>
      </c>
      <c r="CA4" s="170">
        <v>95</v>
      </c>
      <c r="CB4" s="170">
        <v>96</v>
      </c>
      <c r="CC4" s="170">
        <v>97</v>
      </c>
      <c r="CD4" s="170">
        <v>98</v>
      </c>
      <c r="CE4" s="170">
        <v>99</v>
      </c>
      <c r="CF4" s="170">
        <v>100</v>
      </c>
      <c r="CG4" s="170">
        <v>101</v>
      </c>
      <c r="CH4" s="170">
        <v>102</v>
      </c>
      <c r="CI4" s="170">
        <v>103</v>
      </c>
      <c r="CJ4" s="170">
        <v>104</v>
      </c>
      <c r="CK4" s="170">
        <v>105</v>
      </c>
      <c r="CL4" s="170">
        <v>106</v>
      </c>
      <c r="CM4" s="170">
        <v>107</v>
      </c>
      <c r="CN4" s="170">
        <v>108</v>
      </c>
      <c r="CO4" s="171">
        <v>109</v>
      </c>
      <c r="CP4"/>
      <c r="CQ4"/>
      <c r="CR4"/>
      <c r="CS4"/>
      <c r="CT4"/>
      <c r="CU4"/>
      <c r="CV4"/>
      <c r="CW4"/>
      <c r="CX4"/>
      <c r="CY4"/>
    </row>
    <row r="5" spans="2:103" s="1" customFormat="1" ht="11.1" customHeight="1" x14ac:dyDescent="0.15">
      <c r="B5" s="696" t="s">
        <v>215</v>
      </c>
      <c r="C5" s="689" t="s">
        <v>56</v>
      </c>
      <c r="D5" s="692" t="s">
        <v>3</v>
      </c>
      <c r="E5" s="81" t="s">
        <v>15</v>
      </c>
      <c r="F5" s="93" t="s">
        <v>8</v>
      </c>
      <c r="G5" s="82" t="s">
        <v>8</v>
      </c>
      <c r="H5" s="94" t="s">
        <v>8</v>
      </c>
      <c r="I5" s="103" t="s">
        <v>6</v>
      </c>
      <c r="J5" s="83" t="s">
        <v>7</v>
      </c>
      <c r="K5" s="83" t="s">
        <v>6</v>
      </c>
      <c r="L5" s="83" t="s">
        <v>6</v>
      </c>
      <c r="M5" s="83" t="s">
        <v>6</v>
      </c>
      <c r="N5" s="83" t="s">
        <v>6</v>
      </c>
      <c r="O5" s="83" t="s">
        <v>6</v>
      </c>
      <c r="P5" s="83" t="s">
        <v>6</v>
      </c>
      <c r="Q5" s="83" t="s">
        <v>6</v>
      </c>
      <c r="R5" s="83" t="s">
        <v>7</v>
      </c>
      <c r="S5" s="83" t="s">
        <v>7</v>
      </c>
      <c r="T5" s="83" t="s">
        <v>7</v>
      </c>
      <c r="U5" s="83" t="s">
        <v>7</v>
      </c>
      <c r="V5" s="83" t="s">
        <v>7</v>
      </c>
      <c r="W5" s="104" t="s">
        <v>7</v>
      </c>
      <c r="X5" s="93" t="s">
        <v>8</v>
      </c>
      <c r="Y5" s="82" t="s">
        <v>8</v>
      </c>
      <c r="Z5" s="82" t="s">
        <v>8</v>
      </c>
      <c r="AA5" s="82" t="s">
        <v>8</v>
      </c>
      <c r="AB5" s="82" t="s">
        <v>8</v>
      </c>
      <c r="AC5" s="82" t="s">
        <v>8</v>
      </c>
      <c r="AD5" s="82" t="s">
        <v>8</v>
      </c>
      <c r="AE5" s="82" t="s">
        <v>8</v>
      </c>
      <c r="AF5" s="82" t="s">
        <v>8</v>
      </c>
      <c r="AG5" s="82" t="s">
        <v>8</v>
      </c>
      <c r="AH5" s="82" t="s">
        <v>8</v>
      </c>
      <c r="AI5" s="94" t="s">
        <v>8</v>
      </c>
      <c r="AJ5" s="103" t="s">
        <v>7</v>
      </c>
      <c r="AK5" s="83" t="s">
        <v>6</v>
      </c>
      <c r="AL5" s="83" t="s">
        <v>7</v>
      </c>
      <c r="AM5" s="83" t="s">
        <v>6</v>
      </c>
      <c r="AN5" s="83" t="s">
        <v>6</v>
      </c>
      <c r="AO5" s="83" t="s">
        <v>6</v>
      </c>
      <c r="AP5" s="83" t="s">
        <v>7</v>
      </c>
      <c r="AQ5" s="83" t="s">
        <v>6</v>
      </c>
      <c r="AR5" s="83" t="s">
        <v>6</v>
      </c>
      <c r="AS5" s="83" t="s">
        <v>7</v>
      </c>
      <c r="AT5" s="83" t="s">
        <v>7</v>
      </c>
      <c r="AU5" s="83" t="s">
        <v>6</v>
      </c>
      <c r="AV5" s="104" t="s">
        <v>6</v>
      </c>
      <c r="AW5" s="83" t="s">
        <v>6</v>
      </c>
      <c r="AX5" s="83" t="s">
        <v>6</v>
      </c>
      <c r="AY5" s="83" t="s">
        <v>6</v>
      </c>
      <c r="AZ5" s="83" t="s">
        <v>7</v>
      </c>
      <c r="BA5" s="83" t="s">
        <v>7</v>
      </c>
      <c r="BB5" s="83" t="s">
        <v>7</v>
      </c>
      <c r="BC5" s="83" t="s">
        <v>7</v>
      </c>
      <c r="BD5" s="83" t="s">
        <v>7</v>
      </c>
      <c r="BE5" s="83" t="s">
        <v>7</v>
      </c>
      <c r="BF5" s="83" t="s">
        <v>7</v>
      </c>
      <c r="BG5" s="83" t="s">
        <v>6</v>
      </c>
      <c r="BH5" s="83" t="s">
        <v>7</v>
      </c>
      <c r="BI5" s="74" t="s">
        <v>6</v>
      </c>
      <c r="BJ5" s="83" t="s">
        <v>7</v>
      </c>
      <c r="BK5" s="83" t="s">
        <v>6</v>
      </c>
      <c r="BL5" s="83" t="s">
        <v>7</v>
      </c>
      <c r="BM5" s="104" t="s">
        <v>6</v>
      </c>
      <c r="BN5" s="83" t="s">
        <v>7</v>
      </c>
      <c r="BO5" s="83" t="s">
        <v>6</v>
      </c>
      <c r="BP5" s="83" t="s">
        <v>6</v>
      </c>
      <c r="BQ5" s="74" t="s">
        <v>6</v>
      </c>
      <c r="BR5" s="74" t="s">
        <v>6</v>
      </c>
      <c r="BS5" s="74" t="s">
        <v>6</v>
      </c>
      <c r="BT5" s="74" t="s">
        <v>7</v>
      </c>
      <c r="BU5" s="74" t="s">
        <v>6</v>
      </c>
      <c r="BV5" s="74" t="s">
        <v>6</v>
      </c>
      <c r="BW5" s="74" t="s">
        <v>7</v>
      </c>
      <c r="BX5" s="74" t="s">
        <v>7</v>
      </c>
      <c r="BY5" s="74" t="s">
        <v>6</v>
      </c>
      <c r="BZ5" s="74" t="s">
        <v>6</v>
      </c>
      <c r="CA5" s="74" t="s">
        <v>6</v>
      </c>
      <c r="CB5" s="74" t="s">
        <v>6</v>
      </c>
      <c r="CC5" s="74" t="s">
        <v>6</v>
      </c>
      <c r="CD5" s="74" t="s">
        <v>7</v>
      </c>
      <c r="CE5" s="74" t="s">
        <v>7</v>
      </c>
      <c r="CF5" s="74" t="s">
        <v>6</v>
      </c>
      <c r="CG5" s="74" t="s">
        <v>6</v>
      </c>
      <c r="CH5" s="74" t="s">
        <v>7</v>
      </c>
      <c r="CI5" s="74" t="s">
        <v>7</v>
      </c>
      <c r="CJ5" s="74" t="s">
        <v>7</v>
      </c>
      <c r="CK5" s="74" t="s">
        <v>7</v>
      </c>
      <c r="CL5" s="74" t="s">
        <v>7</v>
      </c>
      <c r="CM5" s="74" t="s">
        <v>7</v>
      </c>
      <c r="CN5" s="74" t="s">
        <v>7</v>
      </c>
      <c r="CO5" s="84" t="s">
        <v>7</v>
      </c>
      <c r="CP5" s="18"/>
      <c r="CQ5" s="2"/>
      <c r="CR5" s="5"/>
      <c r="CS5" s="5"/>
    </row>
    <row r="6" spans="2:103" s="1" customFormat="1" ht="11.1" customHeight="1" x14ac:dyDescent="0.15">
      <c r="B6" s="687"/>
      <c r="C6" s="690"/>
      <c r="D6" s="543"/>
      <c r="E6" s="48" t="s">
        <v>16</v>
      </c>
      <c r="F6" s="95" t="s">
        <v>6</v>
      </c>
      <c r="G6" s="24" t="s">
        <v>7</v>
      </c>
      <c r="H6" s="96" t="s">
        <v>6</v>
      </c>
      <c r="I6" s="95" t="s">
        <v>7</v>
      </c>
      <c r="J6" s="24" t="s">
        <v>7</v>
      </c>
      <c r="K6" s="24" t="s">
        <v>7</v>
      </c>
      <c r="L6" s="24" t="s">
        <v>6</v>
      </c>
      <c r="M6" s="24" t="s">
        <v>7</v>
      </c>
      <c r="N6" s="24" t="s">
        <v>7</v>
      </c>
      <c r="O6" s="24" t="s">
        <v>6</v>
      </c>
      <c r="P6" s="24" t="s">
        <v>6</v>
      </c>
      <c r="Q6" s="24" t="s">
        <v>6</v>
      </c>
      <c r="R6" s="24" t="s">
        <v>6</v>
      </c>
      <c r="S6" s="24" t="s">
        <v>6</v>
      </c>
      <c r="T6" s="24" t="s">
        <v>6</v>
      </c>
      <c r="U6" s="24" t="s">
        <v>6</v>
      </c>
      <c r="V6" s="24" t="s">
        <v>7</v>
      </c>
      <c r="W6" s="96" t="s">
        <v>7</v>
      </c>
      <c r="X6" s="95" t="s">
        <v>7</v>
      </c>
      <c r="Y6" s="24" t="s">
        <v>7</v>
      </c>
      <c r="Z6" s="24" t="s">
        <v>7</v>
      </c>
      <c r="AA6" s="24" t="s">
        <v>6</v>
      </c>
      <c r="AB6" s="24" t="s">
        <v>7</v>
      </c>
      <c r="AC6" s="24" t="s">
        <v>6</v>
      </c>
      <c r="AD6" s="24" t="s">
        <v>7</v>
      </c>
      <c r="AE6" s="24" t="s">
        <v>6</v>
      </c>
      <c r="AF6" s="24" t="s">
        <v>7</v>
      </c>
      <c r="AG6" s="24" t="s">
        <v>6</v>
      </c>
      <c r="AH6" s="24" t="s">
        <v>6</v>
      </c>
      <c r="AI6" s="96" t="s">
        <v>6</v>
      </c>
      <c r="AJ6" s="95" t="s">
        <v>6</v>
      </c>
      <c r="AK6" s="24" t="s">
        <v>6</v>
      </c>
      <c r="AL6" s="24" t="s">
        <v>7</v>
      </c>
      <c r="AM6" s="24" t="s">
        <v>6</v>
      </c>
      <c r="AN6" s="24" t="s">
        <v>6</v>
      </c>
      <c r="AO6" s="24" t="s">
        <v>7</v>
      </c>
      <c r="AP6" s="24" t="s">
        <v>6</v>
      </c>
      <c r="AQ6" s="24" t="s">
        <v>6</v>
      </c>
      <c r="AR6" s="24" t="s">
        <v>6</v>
      </c>
      <c r="AS6" s="24" t="s">
        <v>6</v>
      </c>
      <c r="AT6" s="24" t="s">
        <v>6</v>
      </c>
      <c r="AU6" s="24" t="s">
        <v>6</v>
      </c>
      <c r="AV6" s="96" t="s">
        <v>6</v>
      </c>
      <c r="AW6" s="24" t="s">
        <v>6</v>
      </c>
      <c r="AX6" s="24" t="s">
        <v>7</v>
      </c>
      <c r="AY6" s="24" t="s">
        <v>7</v>
      </c>
      <c r="AZ6" s="24" t="s">
        <v>7</v>
      </c>
      <c r="BA6" s="24" t="s">
        <v>7</v>
      </c>
      <c r="BB6" s="24" t="s">
        <v>7</v>
      </c>
      <c r="BC6" s="24" t="s">
        <v>7</v>
      </c>
      <c r="BD6" s="24" t="s">
        <v>7</v>
      </c>
      <c r="BE6" s="24" t="s">
        <v>6</v>
      </c>
      <c r="BF6" s="24" t="s">
        <v>7</v>
      </c>
      <c r="BG6" s="24" t="s">
        <v>6</v>
      </c>
      <c r="BH6" s="24" t="s">
        <v>7</v>
      </c>
      <c r="BI6" s="11" t="s">
        <v>7</v>
      </c>
      <c r="BJ6" s="24" t="s">
        <v>7</v>
      </c>
      <c r="BK6" s="24" t="s">
        <v>6</v>
      </c>
      <c r="BL6" s="24" t="s">
        <v>7</v>
      </c>
      <c r="BM6" s="96" t="s">
        <v>7</v>
      </c>
      <c r="BN6" s="24" t="s">
        <v>6</v>
      </c>
      <c r="BO6" s="24" t="s">
        <v>6</v>
      </c>
      <c r="BP6" s="24" t="s">
        <v>7</v>
      </c>
      <c r="BQ6" s="11" t="s">
        <v>6</v>
      </c>
      <c r="BR6" s="11" t="s">
        <v>7</v>
      </c>
      <c r="BS6" s="11" t="s">
        <v>7</v>
      </c>
      <c r="BT6" s="11" t="s">
        <v>7</v>
      </c>
      <c r="BU6" s="11" t="s">
        <v>7</v>
      </c>
      <c r="BV6" s="11" t="s">
        <v>6</v>
      </c>
      <c r="BW6" s="11" t="s">
        <v>6</v>
      </c>
      <c r="BX6" s="11" t="s">
        <v>7</v>
      </c>
      <c r="BY6" s="11" t="s">
        <v>7</v>
      </c>
      <c r="BZ6" s="11" t="s">
        <v>6</v>
      </c>
      <c r="CA6" s="11" t="s">
        <v>7</v>
      </c>
      <c r="CB6" s="11" t="s">
        <v>7</v>
      </c>
      <c r="CC6" s="11" t="s">
        <v>7</v>
      </c>
      <c r="CD6" s="11" t="s">
        <v>6</v>
      </c>
      <c r="CE6" s="11" t="s">
        <v>6</v>
      </c>
      <c r="CF6" s="11" t="s">
        <v>7</v>
      </c>
      <c r="CG6" s="11" t="s">
        <v>6</v>
      </c>
      <c r="CH6" s="11" t="s">
        <v>6</v>
      </c>
      <c r="CI6" s="11" t="s">
        <v>6</v>
      </c>
      <c r="CJ6" s="11" t="s">
        <v>6</v>
      </c>
      <c r="CK6" s="11" t="s">
        <v>6</v>
      </c>
      <c r="CL6" s="11" t="s">
        <v>7</v>
      </c>
      <c r="CM6" s="11" t="s">
        <v>7</v>
      </c>
      <c r="CN6" s="11" t="s">
        <v>6</v>
      </c>
      <c r="CO6" s="36" t="s">
        <v>7</v>
      </c>
      <c r="CP6" s="18"/>
      <c r="CQ6" s="2"/>
      <c r="CR6" s="5"/>
      <c r="CS6" s="5"/>
    </row>
    <row r="7" spans="2:103" s="1" customFormat="1" ht="11.1" customHeight="1" x14ac:dyDescent="0.15">
      <c r="B7" s="687"/>
      <c r="C7" s="690"/>
      <c r="D7" s="543"/>
      <c r="E7" s="48" t="s">
        <v>10</v>
      </c>
      <c r="F7" s="95" t="s">
        <v>6</v>
      </c>
      <c r="G7" s="24" t="s">
        <v>8</v>
      </c>
      <c r="H7" s="96" t="s">
        <v>7</v>
      </c>
      <c r="I7" s="95" t="s">
        <v>7</v>
      </c>
      <c r="J7" s="24" t="s">
        <v>7</v>
      </c>
      <c r="K7" s="24" t="s">
        <v>7</v>
      </c>
      <c r="L7" s="24" t="s">
        <v>6</v>
      </c>
      <c r="M7" s="24" t="s">
        <v>6</v>
      </c>
      <c r="N7" s="24" t="s">
        <v>6</v>
      </c>
      <c r="O7" s="24" t="s">
        <v>6</v>
      </c>
      <c r="P7" s="24" t="s">
        <v>7</v>
      </c>
      <c r="Q7" s="24" t="s">
        <v>7</v>
      </c>
      <c r="R7" s="24" t="s">
        <v>6</v>
      </c>
      <c r="S7" s="24" t="s">
        <v>6</v>
      </c>
      <c r="T7" s="24" t="s">
        <v>6</v>
      </c>
      <c r="U7" s="24" t="s">
        <v>7</v>
      </c>
      <c r="V7" s="24" t="s">
        <v>6</v>
      </c>
      <c r="W7" s="96" t="s">
        <v>7</v>
      </c>
      <c r="X7" s="95" t="s">
        <v>7</v>
      </c>
      <c r="Y7" s="24" t="s">
        <v>6</v>
      </c>
      <c r="Z7" s="24" t="s">
        <v>8</v>
      </c>
      <c r="AA7" s="24" t="s">
        <v>6</v>
      </c>
      <c r="AB7" s="24" t="s">
        <v>7</v>
      </c>
      <c r="AC7" s="24" t="s">
        <v>7</v>
      </c>
      <c r="AD7" s="24" t="s">
        <v>6</v>
      </c>
      <c r="AE7" s="24" t="s">
        <v>7</v>
      </c>
      <c r="AF7" s="24" t="s">
        <v>6</v>
      </c>
      <c r="AG7" s="24" t="s">
        <v>7</v>
      </c>
      <c r="AH7" s="24" t="s">
        <v>8</v>
      </c>
      <c r="AI7" s="96" t="s">
        <v>6</v>
      </c>
      <c r="AJ7" s="95" t="s">
        <v>7</v>
      </c>
      <c r="AK7" s="24" t="s">
        <v>7</v>
      </c>
      <c r="AL7" s="24" t="s">
        <v>6</v>
      </c>
      <c r="AM7" s="24" t="s">
        <v>6</v>
      </c>
      <c r="AN7" s="24" t="s">
        <v>7</v>
      </c>
      <c r="AO7" s="24" t="s">
        <v>6</v>
      </c>
      <c r="AP7" s="24" t="s">
        <v>7</v>
      </c>
      <c r="AQ7" s="24" t="s">
        <v>7</v>
      </c>
      <c r="AR7" s="24" t="s">
        <v>6</v>
      </c>
      <c r="AS7" s="24" t="s">
        <v>6</v>
      </c>
      <c r="AT7" s="24" t="s">
        <v>6</v>
      </c>
      <c r="AU7" s="24" t="s">
        <v>7</v>
      </c>
      <c r="AV7" s="96" t="s">
        <v>6</v>
      </c>
      <c r="AW7" s="24" t="s">
        <v>6</v>
      </c>
      <c r="AX7" s="24" t="s">
        <v>8</v>
      </c>
      <c r="AY7" s="24" t="s">
        <v>7</v>
      </c>
      <c r="AZ7" s="24" t="s">
        <v>7</v>
      </c>
      <c r="BA7" s="24" t="s">
        <v>7</v>
      </c>
      <c r="BB7" s="24" t="s">
        <v>6</v>
      </c>
      <c r="BC7" s="24" t="s">
        <v>6</v>
      </c>
      <c r="BD7" s="24" t="s">
        <v>7</v>
      </c>
      <c r="BE7" s="24" t="s">
        <v>7</v>
      </c>
      <c r="BF7" s="24" t="s">
        <v>7</v>
      </c>
      <c r="BG7" s="24" t="s">
        <v>6</v>
      </c>
      <c r="BH7" s="24" t="s">
        <v>7</v>
      </c>
      <c r="BI7" s="11" t="s">
        <v>7</v>
      </c>
      <c r="BJ7" s="24" t="s">
        <v>6</v>
      </c>
      <c r="BK7" s="24" t="s">
        <v>6</v>
      </c>
      <c r="BL7" s="24" t="s">
        <v>6</v>
      </c>
      <c r="BM7" s="96" t="s">
        <v>6</v>
      </c>
      <c r="BN7" s="24" t="s">
        <v>7</v>
      </c>
      <c r="BO7" s="24" t="s">
        <v>7</v>
      </c>
      <c r="BP7" s="24" t="s">
        <v>7</v>
      </c>
      <c r="BQ7" s="11" t="s">
        <v>6</v>
      </c>
      <c r="BR7" s="11" t="s">
        <v>6</v>
      </c>
      <c r="BS7" s="11" t="s">
        <v>6</v>
      </c>
      <c r="BT7" s="11" t="s">
        <v>7</v>
      </c>
      <c r="BU7" s="11" t="s">
        <v>6</v>
      </c>
      <c r="BV7" s="11" t="s">
        <v>6</v>
      </c>
      <c r="BW7" s="11" t="s">
        <v>6</v>
      </c>
      <c r="BX7" s="11" t="s">
        <v>7</v>
      </c>
      <c r="BY7" s="11" t="s">
        <v>6</v>
      </c>
      <c r="BZ7" s="11" t="s">
        <v>6</v>
      </c>
      <c r="CA7" s="11" t="s">
        <v>6</v>
      </c>
      <c r="CB7" s="11" t="s">
        <v>6</v>
      </c>
      <c r="CC7" s="11" t="s">
        <v>7</v>
      </c>
      <c r="CD7" s="11" t="s">
        <v>7</v>
      </c>
      <c r="CE7" s="11" t="s">
        <v>6</v>
      </c>
      <c r="CF7" s="11" t="s">
        <v>6</v>
      </c>
      <c r="CG7" s="11" t="s">
        <v>6</v>
      </c>
      <c r="CH7" s="11" t="s">
        <v>7</v>
      </c>
      <c r="CI7" s="11" t="s">
        <v>7</v>
      </c>
      <c r="CJ7" s="11" t="s">
        <v>6</v>
      </c>
      <c r="CK7" s="11" t="s">
        <v>7</v>
      </c>
      <c r="CL7" s="11" t="s">
        <v>7</v>
      </c>
      <c r="CM7" s="11" t="s">
        <v>7</v>
      </c>
      <c r="CN7" s="11" t="s">
        <v>7</v>
      </c>
      <c r="CO7" s="36" t="s">
        <v>7</v>
      </c>
      <c r="CP7" s="18"/>
      <c r="CQ7" s="2"/>
      <c r="CR7" s="5"/>
      <c r="CS7" s="5"/>
    </row>
    <row r="8" spans="2:103" s="1" customFormat="1" ht="11.1" customHeight="1" x14ac:dyDescent="0.15">
      <c r="B8" s="687"/>
      <c r="C8" s="690"/>
      <c r="D8" s="636"/>
      <c r="E8" s="86" t="s">
        <v>136</v>
      </c>
      <c r="F8" s="97" t="s">
        <v>8</v>
      </c>
      <c r="G8" s="30" t="s">
        <v>8</v>
      </c>
      <c r="H8" s="98" t="s">
        <v>8</v>
      </c>
      <c r="I8" s="119" t="s">
        <v>7</v>
      </c>
      <c r="J8" s="87" t="s">
        <v>7</v>
      </c>
      <c r="K8" s="87" t="s">
        <v>7</v>
      </c>
      <c r="L8" s="87" t="s">
        <v>9</v>
      </c>
      <c r="M8" s="87" t="s">
        <v>9</v>
      </c>
      <c r="N8" s="87" t="s">
        <v>9</v>
      </c>
      <c r="O8" s="87" t="s">
        <v>9</v>
      </c>
      <c r="P8" s="87" t="s">
        <v>9</v>
      </c>
      <c r="Q8" s="87" t="s">
        <v>7</v>
      </c>
      <c r="R8" s="87" t="s">
        <v>7</v>
      </c>
      <c r="S8" s="87" t="s">
        <v>9</v>
      </c>
      <c r="T8" s="87" t="s">
        <v>9</v>
      </c>
      <c r="U8" s="87" t="s">
        <v>9</v>
      </c>
      <c r="V8" s="87" t="s">
        <v>7</v>
      </c>
      <c r="W8" s="120" t="s">
        <v>7</v>
      </c>
      <c r="X8" s="97" t="s">
        <v>8</v>
      </c>
      <c r="Y8" s="30" t="s">
        <v>8</v>
      </c>
      <c r="Z8" s="30" t="s">
        <v>8</v>
      </c>
      <c r="AA8" s="30" t="s">
        <v>8</v>
      </c>
      <c r="AB8" s="30" t="s">
        <v>8</v>
      </c>
      <c r="AC8" s="30" t="s">
        <v>8</v>
      </c>
      <c r="AD8" s="30" t="s">
        <v>8</v>
      </c>
      <c r="AE8" s="30" t="s">
        <v>8</v>
      </c>
      <c r="AF8" s="30" t="s">
        <v>8</v>
      </c>
      <c r="AG8" s="30" t="s">
        <v>8</v>
      </c>
      <c r="AH8" s="30" t="s">
        <v>8</v>
      </c>
      <c r="AI8" s="98" t="s">
        <v>8</v>
      </c>
      <c r="AJ8" s="119" t="s">
        <v>9</v>
      </c>
      <c r="AK8" s="87" t="s">
        <v>9</v>
      </c>
      <c r="AL8" s="87" t="s">
        <v>9</v>
      </c>
      <c r="AM8" s="87" t="s">
        <v>9</v>
      </c>
      <c r="AN8" s="87" t="s">
        <v>9</v>
      </c>
      <c r="AO8" s="87" t="s">
        <v>9</v>
      </c>
      <c r="AP8" s="87" t="s">
        <v>9</v>
      </c>
      <c r="AQ8" s="87" t="s">
        <v>9</v>
      </c>
      <c r="AR8" s="87" t="s">
        <v>9</v>
      </c>
      <c r="AS8" s="87" t="s">
        <v>9</v>
      </c>
      <c r="AT8" s="87" t="s">
        <v>9</v>
      </c>
      <c r="AU8" s="87" t="s">
        <v>9</v>
      </c>
      <c r="AV8" s="120" t="s">
        <v>9</v>
      </c>
      <c r="AW8" s="87" t="s">
        <v>9</v>
      </c>
      <c r="AX8" s="87" t="s">
        <v>7</v>
      </c>
      <c r="AY8" s="87" t="s">
        <v>9</v>
      </c>
      <c r="AZ8" s="87" t="s">
        <v>7</v>
      </c>
      <c r="BA8" s="87" t="s">
        <v>7</v>
      </c>
      <c r="BB8" s="87" t="s">
        <v>7</v>
      </c>
      <c r="BC8" s="87" t="s">
        <v>7</v>
      </c>
      <c r="BD8" s="87" t="s">
        <v>7</v>
      </c>
      <c r="BE8" s="87" t="s">
        <v>7</v>
      </c>
      <c r="BF8" s="87" t="s">
        <v>7</v>
      </c>
      <c r="BG8" s="87" t="s">
        <v>7</v>
      </c>
      <c r="BH8" s="87" t="s">
        <v>7</v>
      </c>
      <c r="BI8" s="88" t="s">
        <v>7</v>
      </c>
      <c r="BJ8" s="87" t="s">
        <v>7</v>
      </c>
      <c r="BK8" s="87" t="s">
        <v>7</v>
      </c>
      <c r="BL8" s="87" t="s">
        <v>7</v>
      </c>
      <c r="BM8" s="120" t="s">
        <v>7</v>
      </c>
      <c r="BN8" s="87" t="s">
        <v>7</v>
      </c>
      <c r="BO8" s="87" t="s">
        <v>7</v>
      </c>
      <c r="BP8" s="87" t="s">
        <v>7</v>
      </c>
      <c r="BQ8" s="88" t="s">
        <v>7</v>
      </c>
      <c r="BR8" s="88" t="s">
        <v>9</v>
      </c>
      <c r="BS8" s="88" t="s">
        <v>9</v>
      </c>
      <c r="BT8" s="88" t="s">
        <v>7</v>
      </c>
      <c r="BU8" s="88" t="s">
        <v>7</v>
      </c>
      <c r="BV8" s="88" t="s">
        <v>9</v>
      </c>
      <c r="BW8" s="88" t="s">
        <v>9</v>
      </c>
      <c r="BX8" s="88" t="s">
        <v>7</v>
      </c>
      <c r="BY8" s="88" t="s">
        <v>9</v>
      </c>
      <c r="BZ8" s="88" t="s">
        <v>9</v>
      </c>
      <c r="CA8" s="88" t="s">
        <v>9</v>
      </c>
      <c r="CB8" s="88" t="s">
        <v>9</v>
      </c>
      <c r="CC8" s="88" t="s">
        <v>9</v>
      </c>
      <c r="CD8" s="88" t="s">
        <v>9</v>
      </c>
      <c r="CE8" s="88" t="s">
        <v>7</v>
      </c>
      <c r="CF8" s="88" t="s">
        <v>9</v>
      </c>
      <c r="CG8" s="88" t="s">
        <v>9</v>
      </c>
      <c r="CH8" s="88" t="s">
        <v>7</v>
      </c>
      <c r="CI8" s="88" t="s">
        <v>7</v>
      </c>
      <c r="CJ8" s="88" t="s">
        <v>9</v>
      </c>
      <c r="CK8" s="88" t="s">
        <v>9</v>
      </c>
      <c r="CL8" s="88" t="s">
        <v>7</v>
      </c>
      <c r="CM8" s="88" t="s">
        <v>7</v>
      </c>
      <c r="CN8" s="88" t="s">
        <v>7</v>
      </c>
      <c r="CO8" s="89" t="s">
        <v>7</v>
      </c>
      <c r="CP8" s="18"/>
      <c r="CQ8" s="2"/>
      <c r="CR8" s="5"/>
      <c r="CS8" s="5"/>
    </row>
    <row r="9" spans="2:103" s="1" customFormat="1" ht="11.1" customHeight="1" x14ac:dyDescent="0.15">
      <c r="B9" s="687"/>
      <c r="C9" s="690"/>
      <c r="D9" s="543" t="s">
        <v>4</v>
      </c>
      <c r="E9" s="50" t="s">
        <v>17</v>
      </c>
      <c r="F9" s="99" t="s">
        <v>8</v>
      </c>
      <c r="G9" s="27" t="s">
        <v>8</v>
      </c>
      <c r="H9" s="100" t="s">
        <v>8</v>
      </c>
      <c r="I9" s="113" t="s">
        <v>7</v>
      </c>
      <c r="J9" s="26" t="s">
        <v>7</v>
      </c>
      <c r="K9" s="26" t="s">
        <v>6</v>
      </c>
      <c r="L9" s="26" t="s">
        <v>7</v>
      </c>
      <c r="M9" s="26" t="s">
        <v>6</v>
      </c>
      <c r="N9" s="26" t="s">
        <v>6</v>
      </c>
      <c r="O9" s="26" t="s">
        <v>6</v>
      </c>
      <c r="P9" s="26" t="s">
        <v>7</v>
      </c>
      <c r="Q9" s="26" t="s">
        <v>6</v>
      </c>
      <c r="R9" s="26" t="s">
        <v>6</v>
      </c>
      <c r="S9" s="26" t="s">
        <v>7</v>
      </c>
      <c r="T9" s="26" t="s">
        <v>7</v>
      </c>
      <c r="U9" s="26" t="s">
        <v>6</v>
      </c>
      <c r="V9" s="26" t="s">
        <v>7</v>
      </c>
      <c r="W9" s="114" t="s">
        <v>6</v>
      </c>
      <c r="X9" s="99" t="s">
        <v>8</v>
      </c>
      <c r="Y9" s="27" t="s">
        <v>8</v>
      </c>
      <c r="Z9" s="27" t="s">
        <v>8</v>
      </c>
      <c r="AA9" s="27" t="s">
        <v>8</v>
      </c>
      <c r="AB9" s="27" t="s">
        <v>8</v>
      </c>
      <c r="AC9" s="27" t="s">
        <v>8</v>
      </c>
      <c r="AD9" s="27" t="s">
        <v>8</v>
      </c>
      <c r="AE9" s="27" t="s">
        <v>8</v>
      </c>
      <c r="AF9" s="27" t="s">
        <v>8</v>
      </c>
      <c r="AG9" s="27" t="s">
        <v>8</v>
      </c>
      <c r="AH9" s="27" t="s">
        <v>8</v>
      </c>
      <c r="AI9" s="100" t="s">
        <v>8</v>
      </c>
      <c r="AJ9" s="113" t="s">
        <v>6</v>
      </c>
      <c r="AK9" s="26" t="s">
        <v>6</v>
      </c>
      <c r="AL9" s="26" t="s">
        <v>6</v>
      </c>
      <c r="AM9" s="26" t="s">
        <v>8</v>
      </c>
      <c r="AN9" s="26" t="s">
        <v>7</v>
      </c>
      <c r="AO9" s="26" t="s">
        <v>8</v>
      </c>
      <c r="AP9" s="26" t="s">
        <v>8</v>
      </c>
      <c r="AQ9" s="26" t="s">
        <v>7</v>
      </c>
      <c r="AR9" s="26" t="s">
        <v>6</v>
      </c>
      <c r="AS9" s="26" t="s">
        <v>7</v>
      </c>
      <c r="AT9" s="26" t="s">
        <v>6</v>
      </c>
      <c r="AU9" s="26" t="s">
        <v>6</v>
      </c>
      <c r="AV9" s="114" t="s">
        <v>7</v>
      </c>
      <c r="AW9" s="26" t="s">
        <v>6</v>
      </c>
      <c r="AX9" s="26" t="s">
        <v>8</v>
      </c>
      <c r="AY9" s="26" t="s">
        <v>8</v>
      </c>
      <c r="AZ9" s="26" t="s">
        <v>8</v>
      </c>
      <c r="BA9" s="26" t="s">
        <v>8</v>
      </c>
      <c r="BB9" s="26" t="s">
        <v>8</v>
      </c>
      <c r="BC9" s="26" t="s">
        <v>7</v>
      </c>
      <c r="BD9" s="26" t="s">
        <v>6</v>
      </c>
      <c r="BE9" s="26" t="s">
        <v>7</v>
      </c>
      <c r="BF9" s="26" t="s">
        <v>6</v>
      </c>
      <c r="BG9" s="26" t="s">
        <v>7</v>
      </c>
      <c r="BH9" s="26" t="s">
        <v>6</v>
      </c>
      <c r="BI9" s="13" t="s">
        <v>6</v>
      </c>
      <c r="BJ9" s="26" t="s">
        <v>6</v>
      </c>
      <c r="BK9" s="26" t="s">
        <v>7</v>
      </c>
      <c r="BL9" s="26" t="s">
        <v>7</v>
      </c>
      <c r="BM9" s="114" t="s">
        <v>7</v>
      </c>
      <c r="BN9" s="26" t="s">
        <v>7</v>
      </c>
      <c r="BO9" s="26" t="s">
        <v>8</v>
      </c>
      <c r="BP9" s="26" t="s">
        <v>7</v>
      </c>
      <c r="BQ9" s="13" t="s">
        <v>6</v>
      </c>
      <c r="BR9" s="13" t="s">
        <v>8</v>
      </c>
      <c r="BS9" s="13" t="s">
        <v>8</v>
      </c>
      <c r="BT9" s="13" t="s">
        <v>8</v>
      </c>
      <c r="BU9" s="13" t="s">
        <v>7</v>
      </c>
      <c r="BV9" s="13" t="s">
        <v>8</v>
      </c>
      <c r="BW9" s="13" t="s">
        <v>6</v>
      </c>
      <c r="BX9" s="13" t="s">
        <v>7</v>
      </c>
      <c r="BY9" s="13" t="s">
        <v>6</v>
      </c>
      <c r="BZ9" s="13" t="s">
        <v>6</v>
      </c>
      <c r="CA9" s="13" t="s">
        <v>6</v>
      </c>
      <c r="CB9" s="13" t="s">
        <v>6</v>
      </c>
      <c r="CC9" s="13" t="s">
        <v>8</v>
      </c>
      <c r="CD9" s="13" t="s">
        <v>8</v>
      </c>
      <c r="CE9" s="13" t="s">
        <v>8</v>
      </c>
      <c r="CF9" s="13" t="s">
        <v>7</v>
      </c>
      <c r="CG9" s="13" t="s">
        <v>6</v>
      </c>
      <c r="CH9" s="13" t="s">
        <v>8</v>
      </c>
      <c r="CI9" s="13" t="s">
        <v>8</v>
      </c>
      <c r="CJ9" s="13" t="s">
        <v>7</v>
      </c>
      <c r="CK9" s="13" t="s">
        <v>7</v>
      </c>
      <c r="CL9" s="13" t="s">
        <v>8</v>
      </c>
      <c r="CM9" s="13" t="s">
        <v>8</v>
      </c>
      <c r="CN9" s="13" t="s">
        <v>8</v>
      </c>
      <c r="CO9" s="38" t="s">
        <v>8</v>
      </c>
      <c r="CP9" s="18"/>
      <c r="CQ9" s="2"/>
      <c r="CR9" s="5"/>
      <c r="CS9" s="5"/>
    </row>
    <row r="10" spans="2:103" s="1" customFormat="1" ht="11.1" customHeight="1" x14ac:dyDescent="0.15">
      <c r="B10" s="687"/>
      <c r="C10" s="690"/>
      <c r="D10" s="543"/>
      <c r="E10" s="48" t="s">
        <v>18</v>
      </c>
      <c r="F10" s="95" t="s">
        <v>6</v>
      </c>
      <c r="G10" s="24" t="s">
        <v>6</v>
      </c>
      <c r="H10" s="96" t="s">
        <v>6</v>
      </c>
      <c r="I10" s="95" t="s">
        <v>7</v>
      </c>
      <c r="J10" s="24" t="s">
        <v>7</v>
      </c>
      <c r="K10" s="24" t="s">
        <v>6</v>
      </c>
      <c r="L10" s="24" t="s">
        <v>6</v>
      </c>
      <c r="M10" s="24" t="s">
        <v>6</v>
      </c>
      <c r="N10" s="24" t="s">
        <v>6</v>
      </c>
      <c r="O10" s="24" t="s">
        <v>6</v>
      </c>
      <c r="P10" s="24" t="s">
        <v>6</v>
      </c>
      <c r="Q10" s="24" t="s">
        <v>7</v>
      </c>
      <c r="R10" s="24" t="s">
        <v>7</v>
      </c>
      <c r="S10" s="24" t="s">
        <v>6</v>
      </c>
      <c r="T10" s="24" t="s">
        <v>6</v>
      </c>
      <c r="U10" s="24" t="s">
        <v>6</v>
      </c>
      <c r="V10" s="24" t="s">
        <v>6</v>
      </c>
      <c r="W10" s="96" t="s">
        <v>7</v>
      </c>
      <c r="X10" s="95" t="s">
        <v>6</v>
      </c>
      <c r="Y10" s="24" t="s">
        <v>6</v>
      </c>
      <c r="Z10" s="24" t="s">
        <v>6</v>
      </c>
      <c r="AA10" s="24" t="s">
        <v>6</v>
      </c>
      <c r="AB10" s="24" t="s">
        <v>6</v>
      </c>
      <c r="AC10" s="24" t="s">
        <v>6</v>
      </c>
      <c r="AD10" s="24" t="s">
        <v>7</v>
      </c>
      <c r="AE10" s="24" t="s">
        <v>6</v>
      </c>
      <c r="AF10" s="24" t="s">
        <v>6</v>
      </c>
      <c r="AG10" s="24" t="s">
        <v>7</v>
      </c>
      <c r="AH10" s="24" t="s">
        <v>6</v>
      </c>
      <c r="AI10" s="96" t="s">
        <v>7</v>
      </c>
      <c r="AJ10" s="95" t="s">
        <v>7</v>
      </c>
      <c r="AK10" s="24" t="s">
        <v>6</v>
      </c>
      <c r="AL10" s="24" t="s">
        <v>6</v>
      </c>
      <c r="AM10" s="24" t="s">
        <v>6</v>
      </c>
      <c r="AN10" s="24" t="s">
        <v>6</v>
      </c>
      <c r="AO10" s="24" t="s">
        <v>6</v>
      </c>
      <c r="AP10" s="24" t="s">
        <v>6</v>
      </c>
      <c r="AQ10" s="24" t="s">
        <v>6</v>
      </c>
      <c r="AR10" s="24" t="s">
        <v>7</v>
      </c>
      <c r="AS10" s="24" t="s">
        <v>6</v>
      </c>
      <c r="AT10" s="24" t="s">
        <v>7</v>
      </c>
      <c r="AU10" s="24" t="s">
        <v>6</v>
      </c>
      <c r="AV10" s="96" t="s">
        <v>7</v>
      </c>
      <c r="AW10" s="24" t="s">
        <v>7</v>
      </c>
      <c r="AX10" s="24" t="s">
        <v>6</v>
      </c>
      <c r="AY10" s="24" t="s">
        <v>7</v>
      </c>
      <c r="AZ10" s="24" t="s">
        <v>6</v>
      </c>
      <c r="BA10" s="24" t="s">
        <v>6</v>
      </c>
      <c r="BB10" s="24" t="s">
        <v>6</v>
      </c>
      <c r="BC10" s="24" t="s">
        <v>6</v>
      </c>
      <c r="BD10" s="24" t="s">
        <v>7</v>
      </c>
      <c r="BE10" s="24" t="s">
        <v>6</v>
      </c>
      <c r="BF10" s="24" t="s">
        <v>7</v>
      </c>
      <c r="BG10" s="24" t="s">
        <v>6</v>
      </c>
      <c r="BH10" s="24" t="s">
        <v>6</v>
      </c>
      <c r="BI10" s="11" t="s">
        <v>7</v>
      </c>
      <c r="BJ10" s="24" t="s">
        <v>7</v>
      </c>
      <c r="BK10" s="24" t="s">
        <v>7</v>
      </c>
      <c r="BL10" s="24" t="s">
        <v>6</v>
      </c>
      <c r="BM10" s="96" t="s">
        <v>6</v>
      </c>
      <c r="BN10" s="24" t="s">
        <v>6</v>
      </c>
      <c r="BO10" s="24" t="s">
        <v>6</v>
      </c>
      <c r="BP10" s="24" t="s">
        <v>6</v>
      </c>
      <c r="BQ10" s="11" t="s">
        <v>6</v>
      </c>
      <c r="BR10" s="11" t="s">
        <v>6</v>
      </c>
      <c r="BS10" s="11" t="s">
        <v>6</v>
      </c>
      <c r="BT10" s="11" t="s">
        <v>6</v>
      </c>
      <c r="BU10" s="11" t="s">
        <v>7</v>
      </c>
      <c r="BV10" s="11" t="s">
        <v>6</v>
      </c>
      <c r="BW10" s="11" t="s">
        <v>6</v>
      </c>
      <c r="BX10" s="11" t="s">
        <v>6</v>
      </c>
      <c r="BY10" s="11" t="s">
        <v>7</v>
      </c>
      <c r="BZ10" s="11" t="s">
        <v>6</v>
      </c>
      <c r="CA10" s="11" t="s">
        <v>6</v>
      </c>
      <c r="CB10" s="11" t="s">
        <v>6</v>
      </c>
      <c r="CC10" s="11" t="s">
        <v>6</v>
      </c>
      <c r="CD10" s="11" t="s">
        <v>6</v>
      </c>
      <c r="CE10" s="11" t="s">
        <v>6</v>
      </c>
      <c r="CF10" s="11" t="s">
        <v>6</v>
      </c>
      <c r="CG10" s="11" t="s">
        <v>6</v>
      </c>
      <c r="CH10" s="11" t="s">
        <v>6</v>
      </c>
      <c r="CI10" s="11" t="s">
        <v>7</v>
      </c>
      <c r="CJ10" s="11" t="s">
        <v>7</v>
      </c>
      <c r="CK10" s="11" t="s">
        <v>6</v>
      </c>
      <c r="CL10" s="11" t="s">
        <v>7</v>
      </c>
      <c r="CM10" s="11" t="s">
        <v>7</v>
      </c>
      <c r="CN10" s="11" t="s">
        <v>6</v>
      </c>
      <c r="CO10" s="36" t="s">
        <v>6</v>
      </c>
      <c r="CP10" s="18"/>
      <c r="CQ10" s="2"/>
      <c r="CR10" s="5"/>
      <c r="CS10" s="5"/>
    </row>
    <row r="11" spans="2:103" s="1" customFormat="1" ht="11.1" customHeight="1" x14ac:dyDescent="0.15">
      <c r="B11" s="687"/>
      <c r="C11" s="690"/>
      <c r="D11" s="543"/>
      <c r="E11" s="49" t="s">
        <v>11</v>
      </c>
      <c r="F11" s="101" t="s">
        <v>6</v>
      </c>
      <c r="G11" s="25" t="s">
        <v>7</v>
      </c>
      <c r="H11" s="102" t="s">
        <v>6</v>
      </c>
      <c r="I11" s="101" t="s">
        <v>6</v>
      </c>
      <c r="J11" s="25" t="s">
        <v>7</v>
      </c>
      <c r="K11" s="25" t="s">
        <v>7</v>
      </c>
      <c r="L11" s="25" t="s">
        <v>6</v>
      </c>
      <c r="M11" s="25" t="s">
        <v>7</v>
      </c>
      <c r="N11" s="25" t="s">
        <v>7</v>
      </c>
      <c r="O11" s="25" t="s">
        <v>7</v>
      </c>
      <c r="P11" s="25" t="s">
        <v>6</v>
      </c>
      <c r="Q11" s="25" t="s">
        <v>6</v>
      </c>
      <c r="R11" s="25" t="s">
        <v>6</v>
      </c>
      <c r="S11" s="25" t="s">
        <v>6</v>
      </c>
      <c r="T11" s="25" t="s">
        <v>6</v>
      </c>
      <c r="U11" s="25" t="s">
        <v>7</v>
      </c>
      <c r="V11" s="25" t="s">
        <v>7</v>
      </c>
      <c r="W11" s="102" t="s">
        <v>6</v>
      </c>
      <c r="X11" s="101" t="s">
        <v>6</v>
      </c>
      <c r="Y11" s="25" t="s">
        <v>7</v>
      </c>
      <c r="Z11" s="25" t="s">
        <v>7</v>
      </c>
      <c r="AA11" s="25" t="s">
        <v>7</v>
      </c>
      <c r="AB11" s="25" t="s">
        <v>7</v>
      </c>
      <c r="AC11" s="25" t="s">
        <v>7</v>
      </c>
      <c r="AD11" s="25" t="s">
        <v>7</v>
      </c>
      <c r="AE11" s="25" t="s">
        <v>6</v>
      </c>
      <c r="AF11" s="25" t="s">
        <v>6</v>
      </c>
      <c r="AG11" s="25" t="s">
        <v>6</v>
      </c>
      <c r="AH11" s="25" t="s">
        <v>6</v>
      </c>
      <c r="AI11" s="102" t="s">
        <v>6</v>
      </c>
      <c r="AJ11" s="101" t="s">
        <v>7</v>
      </c>
      <c r="AK11" s="25" t="s">
        <v>6</v>
      </c>
      <c r="AL11" s="25" t="s">
        <v>7</v>
      </c>
      <c r="AM11" s="25" t="s">
        <v>6</v>
      </c>
      <c r="AN11" s="25" t="s">
        <v>7</v>
      </c>
      <c r="AO11" s="25" t="s">
        <v>7</v>
      </c>
      <c r="AP11" s="25" t="s">
        <v>7</v>
      </c>
      <c r="AQ11" s="25" t="s">
        <v>6</v>
      </c>
      <c r="AR11" s="25" t="s">
        <v>7</v>
      </c>
      <c r="AS11" s="25" t="s">
        <v>6</v>
      </c>
      <c r="AT11" s="25" t="s">
        <v>7</v>
      </c>
      <c r="AU11" s="25" t="s">
        <v>6</v>
      </c>
      <c r="AV11" s="102" t="s">
        <v>6</v>
      </c>
      <c r="AW11" s="25" t="s">
        <v>6</v>
      </c>
      <c r="AX11" s="25" t="s">
        <v>7</v>
      </c>
      <c r="AY11" s="25" t="s">
        <v>6</v>
      </c>
      <c r="AZ11" s="25" t="s">
        <v>7</v>
      </c>
      <c r="BA11" s="25" t="s">
        <v>7</v>
      </c>
      <c r="BB11" s="25" t="s">
        <v>7</v>
      </c>
      <c r="BC11" s="25" t="s">
        <v>6</v>
      </c>
      <c r="BD11" s="25" t="s">
        <v>7</v>
      </c>
      <c r="BE11" s="25" t="s">
        <v>6</v>
      </c>
      <c r="BF11" s="25" t="s">
        <v>7</v>
      </c>
      <c r="BG11" s="25" t="s">
        <v>6</v>
      </c>
      <c r="BH11" s="25" t="s">
        <v>7</v>
      </c>
      <c r="BI11" s="12" t="s">
        <v>6</v>
      </c>
      <c r="BJ11" s="25" t="s">
        <v>6</v>
      </c>
      <c r="BK11" s="25" t="s">
        <v>6</v>
      </c>
      <c r="BL11" s="25" t="s">
        <v>7</v>
      </c>
      <c r="BM11" s="102" t="s">
        <v>6</v>
      </c>
      <c r="BN11" s="25" t="s">
        <v>6</v>
      </c>
      <c r="BO11" s="25" t="s">
        <v>7</v>
      </c>
      <c r="BP11" s="25" t="s">
        <v>6</v>
      </c>
      <c r="BQ11" s="12" t="s">
        <v>7</v>
      </c>
      <c r="BR11" s="12" t="s">
        <v>7</v>
      </c>
      <c r="BS11" s="12" t="s">
        <v>7</v>
      </c>
      <c r="BT11" s="12" t="s">
        <v>7</v>
      </c>
      <c r="BU11" s="12" t="s">
        <v>6</v>
      </c>
      <c r="BV11" s="12" t="s">
        <v>6</v>
      </c>
      <c r="BW11" s="12" t="s">
        <v>7</v>
      </c>
      <c r="BX11" s="12" t="s">
        <v>6</v>
      </c>
      <c r="BY11" s="12" t="s">
        <v>6</v>
      </c>
      <c r="BZ11" s="12" t="s">
        <v>6</v>
      </c>
      <c r="CA11" s="12" t="s">
        <v>6</v>
      </c>
      <c r="CB11" s="12" t="s">
        <v>6</v>
      </c>
      <c r="CC11" s="12" t="s">
        <v>7</v>
      </c>
      <c r="CD11" s="12" t="s">
        <v>7</v>
      </c>
      <c r="CE11" s="12" t="s">
        <v>6</v>
      </c>
      <c r="CF11" s="12" t="s">
        <v>6</v>
      </c>
      <c r="CG11" s="12" t="s">
        <v>6</v>
      </c>
      <c r="CH11" s="12" t="s">
        <v>7</v>
      </c>
      <c r="CI11" s="12" t="s">
        <v>6</v>
      </c>
      <c r="CJ11" s="12" t="s">
        <v>7</v>
      </c>
      <c r="CK11" s="12" t="s">
        <v>7</v>
      </c>
      <c r="CL11" s="12" t="s">
        <v>7</v>
      </c>
      <c r="CM11" s="12" t="s">
        <v>7</v>
      </c>
      <c r="CN11" s="12" t="s">
        <v>6</v>
      </c>
      <c r="CO11" s="37" t="s">
        <v>7</v>
      </c>
      <c r="CP11" s="18"/>
      <c r="CQ11" s="2"/>
      <c r="CR11" s="5"/>
      <c r="CS11" s="5"/>
    </row>
    <row r="12" spans="2:103" s="1" customFormat="1" ht="11.1" customHeight="1" x14ac:dyDescent="0.15">
      <c r="B12" s="687"/>
      <c r="C12" s="690"/>
      <c r="D12" s="692" t="s">
        <v>5</v>
      </c>
      <c r="E12" s="81" t="s">
        <v>19</v>
      </c>
      <c r="F12" s="103" t="s">
        <v>6</v>
      </c>
      <c r="G12" s="83" t="s">
        <v>8</v>
      </c>
      <c r="H12" s="104" t="s">
        <v>8</v>
      </c>
      <c r="I12" s="103" t="s">
        <v>8</v>
      </c>
      <c r="J12" s="83" t="s">
        <v>8</v>
      </c>
      <c r="K12" s="83" t="s">
        <v>8</v>
      </c>
      <c r="L12" s="83" t="s">
        <v>8</v>
      </c>
      <c r="M12" s="83" t="s">
        <v>8</v>
      </c>
      <c r="N12" s="83" t="s">
        <v>8</v>
      </c>
      <c r="O12" s="83" t="s">
        <v>8</v>
      </c>
      <c r="P12" s="83" t="s">
        <v>8</v>
      </c>
      <c r="Q12" s="83" t="s">
        <v>8</v>
      </c>
      <c r="R12" s="83" t="s">
        <v>8</v>
      </c>
      <c r="S12" s="83" t="s">
        <v>7</v>
      </c>
      <c r="T12" s="83" t="s">
        <v>7</v>
      </c>
      <c r="U12" s="83" t="s">
        <v>7</v>
      </c>
      <c r="V12" s="83" t="s">
        <v>8</v>
      </c>
      <c r="W12" s="104" t="s">
        <v>7</v>
      </c>
      <c r="X12" s="103" t="s">
        <v>7</v>
      </c>
      <c r="Y12" s="83" t="s">
        <v>8</v>
      </c>
      <c r="Z12" s="83" t="s">
        <v>7</v>
      </c>
      <c r="AA12" s="83" t="s">
        <v>7</v>
      </c>
      <c r="AB12" s="83" t="s">
        <v>6</v>
      </c>
      <c r="AC12" s="83" t="s">
        <v>7</v>
      </c>
      <c r="AD12" s="83" t="s">
        <v>7</v>
      </c>
      <c r="AE12" s="83" t="s">
        <v>7</v>
      </c>
      <c r="AF12" s="83" t="s">
        <v>7</v>
      </c>
      <c r="AG12" s="83" t="s">
        <v>8</v>
      </c>
      <c r="AH12" s="83" t="s">
        <v>8</v>
      </c>
      <c r="AI12" s="104" t="s">
        <v>8</v>
      </c>
      <c r="AJ12" s="103" t="s">
        <v>8</v>
      </c>
      <c r="AK12" s="83" t="s">
        <v>8</v>
      </c>
      <c r="AL12" s="83" t="s">
        <v>8</v>
      </c>
      <c r="AM12" s="83" t="s">
        <v>7</v>
      </c>
      <c r="AN12" s="83" t="s">
        <v>7</v>
      </c>
      <c r="AO12" s="83" t="s">
        <v>7</v>
      </c>
      <c r="AP12" s="83" t="s">
        <v>7</v>
      </c>
      <c r="AQ12" s="83" t="s">
        <v>7</v>
      </c>
      <c r="AR12" s="83" t="s">
        <v>8</v>
      </c>
      <c r="AS12" s="83" t="s">
        <v>8</v>
      </c>
      <c r="AT12" s="83" t="s">
        <v>7</v>
      </c>
      <c r="AU12" s="83" t="s">
        <v>7</v>
      </c>
      <c r="AV12" s="104" t="s">
        <v>8</v>
      </c>
      <c r="AW12" s="83" t="s">
        <v>8</v>
      </c>
      <c r="AX12" s="83" t="s">
        <v>8</v>
      </c>
      <c r="AY12" s="83" t="s">
        <v>8</v>
      </c>
      <c r="AZ12" s="83" t="s">
        <v>7</v>
      </c>
      <c r="BA12" s="83" t="s">
        <v>7</v>
      </c>
      <c r="BB12" s="83" t="s">
        <v>8</v>
      </c>
      <c r="BC12" s="83" t="s">
        <v>8</v>
      </c>
      <c r="BD12" s="83" t="s">
        <v>8</v>
      </c>
      <c r="BE12" s="83" t="s">
        <v>8</v>
      </c>
      <c r="BF12" s="83" t="s">
        <v>8</v>
      </c>
      <c r="BG12" s="83" t="s">
        <v>7</v>
      </c>
      <c r="BH12" s="83" t="s">
        <v>8</v>
      </c>
      <c r="BI12" s="74" t="s">
        <v>6</v>
      </c>
      <c r="BJ12" s="83" t="s">
        <v>6</v>
      </c>
      <c r="BK12" s="83" t="s">
        <v>6</v>
      </c>
      <c r="BL12" s="83" t="s">
        <v>8</v>
      </c>
      <c r="BM12" s="104" t="s">
        <v>8</v>
      </c>
      <c r="BN12" s="83" t="s">
        <v>7</v>
      </c>
      <c r="BO12" s="83" t="s">
        <v>7</v>
      </c>
      <c r="BP12" s="83" t="s">
        <v>7</v>
      </c>
      <c r="BQ12" s="74" t="s">
        <v>7</v>
      </c>
      <c r="BR12" s="74" t="s">
        <v>7</v>
      </c>
      <c r="BS12" s="74" t="s">
        <v>8</v>
      </c>
      <c r="BT12" s="74" t="s">
        <v>6</v>
      </c>
      <c r="BU12" s="74" t="s">
        <v>6</v>
      </c>
      <c r="BV12" s="74" t="s">
        <v>6</v>
      </c>
      <c r="BW12" s="74" t="s">
        <v>6</v>
      </c>
      <c r="BX12" s="74" t="s">
        <v>6</v>
      </c>
      <c r="BY12" s="74" t="s">
        <v>7</v>
      </c>
      <c r="BZ12" s="74" t="s">
        <v>7</v>
      </c>
      <c r="CA12" s="74" t="s">
        <v>7</v>
      </c>
      <c r="CB12" s="74" t="s">
        <v>7</v>
      </c>
      <c r="CC12" s="74" t="s">
        <v>6</v>
      </c>
      <c r="CD12" s="74" t="s">
        <v>6</v>
      </c>
      <c r="CE12" s="74" t="s">
        <v>8</v>
      </c>
      <c r="CF12" s="74" t="s">
        <v>6</v>
      </c>
      <c r="CG12" s="74" t="s">
        <v>6</v>
      </c>
      <c r="CH12" s="74" t="s">
        <v>7</v>
      </c>
      <c r="CI12" s="74" t="s">
        <v>7</v>
      </c>
      <c r="CJ12" s="74" t="s">
        <v>6</v>
      </c>
      <c r="CK12" s="74" t="s">
        <v>6</v>
      </c>
      <c r="CL12" s="74" t="s">
        <v>7</v>
      </c>
      <c r="CM12" s="74" t="s">
        <v>6</v>
      </c>
      <c r="CN12" s="74" t="s">
        <v>7</v>
      </c>
      <c r="CO12" s="84" t="s">
        <v>8</v>
      </c>
      <c r="CP12" s="18"/>
      <c r="CQ12" s="2"/>
      <c r="CR12" s="5"/>
      <c r="CS12" s="5"/>
    </row>
    <row r="13" spans="2:103" s="1" customFormat="1" ht="11.1" customHeight="1" x14ac:dyDescent="0.15">
      <c r="B13" s="687"/>
      <c r="C13" s="690"/>
      <c r="D13" s="543"/>
      <c r="E13" s="48" t="s">
        <v>20</v>
      </c>
      <c r="F13" s="105" t="s">
        <v>8</v>
      </c>
      <c r="G13" s="73" t="s">
        <v>8</v>
      </c>
      <c r="H13" s="106" t="s">
        <v>8</v>
      </c>
      <c r="I13" s="95" t="s">
        <v>8</v>
      </c>
      <c r="J13" s="24" t="s">
        <v>8</v>
      </c>
      <c r="K13" s="24" t="s">
        <v>8</v>
      </c>
      <c r="L13" s="24" t="s">
        <v>7</v>
      </c>
      <c r="M13" s="24" t="s">
        <v>6</v>
      </c>
      <c r="N13" s="24" t="s">
        <v>7</v>
      </c>
      <c r="O13" s="24" t="s">
        <v>7</v>
      </c>
      <c r="P13" s="24" t="s">
        <v>6</v>
      </c>
      <c r="Q13" s="24" t="s">
        <v>8</v>
      </c>
      <c r="R13" s="24" t="s">
        <v>6</v>
      </c>
      <c r="S13" s="24" t="s">
        <v>6</v>
      </c>
      <c r="T13" s="24" t="s">
        <v>6</v>
      </c>
      <c r="U13" s="24" t="s">
        <v>8</v>
      </c>
      <c r="V13" s="24" t="s">
        <v>7</v>
      </c>
      <c r="W13" s="96" t="s">
        <v>8</v>
      </c>
      <c r="X13" s="105" t="s">
        <v>8</v>
      </c>
      <c r="Y13" s="73" t="s">
        <v>8</v>
      </c>
      <c r="Z13" s="73" t="s">
        <v>8</v>
      </c>
      <c r="AA13" s="73" t="s">
        <v>8</v>
      </c>
      <c r="AB13" s="73" t="s">
        <v>8</v>
      </c>
      <c r="AC13" s="73" t="s">
        <v>8</v>
      </c>
      <c r="AD13" s="73" t="s">
        <v>8</v>
      </c>
      <c r="AE13" s="73" t="s">
        <v>8</v>
      </c>
      <c r="AF13" s="73" t="s">
        <v>8</v>
      </c>
      <c r="AG13" s="73" t="s">
        <v>8</v>
      </c>
      <c r="AH13" s="73" t="s">
        <v>8</v>
      </c>
      <c r="AI13" s="106" t="s">
        <v>8</v>
      </c>
      <c r="AJ13" s="95" t="s">
        <v>7</v>
      </c>
      <c r="AK13" s="24" t="s">
        <v>7</v>
      </c>
      <c r="AL13" s="24" t="s">
        <v>7</v>
      </c>
      <c r="AM13" s="24" t="s">
        <v>6</v>
      </c>
      <c r="AN13" s="24" t="s">
        <v>6</v>
      </c>
      <c r="AO13" s="24" t="s">
        <v>6</v>
      </c>
      <c r="AP13" s="11" t="s">
        <v>6</v>
      </c>
      <c r="AQ13" s="24" t="s">
        <v>6</v>
      </c>
      <c r="AR13" s="24" t="s">
        <v>6</v>
      </c>
      <c r="AS13" s="24" t="s">
        <v>6</v>
      </c>
      <c r="AT13" s="24" t="s">
        <v>6</v>
      </c>
      <c r="AU13" s="24" t="s">
        <v>6</v>
      </c>
      <c r="AV13" s="96" t="s">
        <v>6</v>
      </c>
      <c r="AW13" s="24" t="s">
        <v>6</v>
      </c>
      <c r="AX13" s="24" t="s">
        <v>8</v>
      </c>
      <c r="AY13" s="24" t="s">
        <v>8</v>
      </c>
      <c r="AZ13" s="24" t="s">
        <v>7</v>
      </c>
      <c r="BA13" s="24" t="s">
        <v>7</v>
      </c>
      <c r="BB13" s="24" t="s">
        <v>8</v>
      </c>
      <c r="BC13" s="24" t="s">
        <v>7</v>
      </c>
      <c r="BD13" s="24" t="s">
        <v>7</v>
      </c>
      <c r="BE13" s="24" t="s">
        <v>7</v>
      </c>
      <c r="BF13" s="24" t="s">
        <v>8</v>
      </c>
      <c r="BG13" s="24" t="s">
        <v>8</v>
      </c>
      <c r="BH13" s="24" t="s">
        <v>7</v>
      </c>
      <c r="BI13" s="11" t="s">
        <v>7</v>
      </c>
      <c r="BJ13" s="24" t="s">
        <v>6</v>
      </c>
      <c r="BK13" s="24" t="s">
        <v>6</v>
      </c>
      <c r="BL13" s="24" t="s">
        <v>7</v>
      </c>
      <c r="BM13" s="96" t="s">
        <v>7</v>
      </c>
      <c r="BN13" s="24" t="s">
        <v>7</v>
      </c>
      <c r="BO13" s="24" t="s">
        <v>7</v>
      </c>
      <c r="BP13" s="24" t="s">
        <v>6</v>
      </c>
      <c r="BQ13" s="11" t="s">
        <v>7</v>
      </c>
      <c r="BR13" s="11" t="s">
        <v>7</v>
      </c>
      <c r="BS13" s="11" t="s">
        <v>8</v>
      </c>
      <c r="BT13" s="11" t="s">
        <v>6</v>
      </c>
      <c r="BU13" s="11" t="s">
        <v>6</v>
      </c>
      <c r="BV13" s="11" t="s">
        <v>7</v>
      </c>
      <c r="BW13" s="11" t="s">
        <v>7</v>
      </c>
      <c r="BX13" s="11" t="s">
        <v>7</v>
      </c>
      <c r="BY13" s="11" t="s">
        <v>6</v>
      </c>
      <c r="BZ13" s="11" t="s">
        <v>6</v>
      </c>
      <c r="CA13" s="11" t="s">
        <v>6</v>
      </c>
      <c r="CB13" s="11" t="s">
        <v>6</v>
      </c>
      <c r="CC13" s="11" t="s">
        <v>6</v>
      </c>
      <c r="CD13" s="11" t="s">
        <v>6</v>
      </c>
      <c r="CE13" s="11" t="s">
        <v>8</v>
      </c>
      <c r="CF13" s="11" t="s">
        <v>6</v>
      </c>
      <c r="CG13" s="11" t="s">
        <v>6</v>
      </c>
      <c r="CH13" s="11" t="s">
        <v>7</v>
      </c>
      <c r="CI13" s="11" t="s">
        <v>7</v>
      </c>
      <c r="CJ13" s="11" t="s">
        <v>7</v>
      </c>
      <c r="CK13" s="11" t="s">
        <v>7</v>
      </c>
      <c r="CL13" s="11" t="s">
        <v>8</v>
      </c>
      <c r="CM13" s="11" t="s">
        <v>8</v>
      </c>
      <c r="CN13" s="11" t="s">
        <v>8</v>
      </c>
      <c r="CO13" s="36" t="s">
        <v>8</v>
      </c>
      <c r="CP13" s="18"/>
      <c r="CQ13" s="2"/>
      <c r="CR13" s="5"/>
      <c r="CS13" s="5"/>
    </row>
    <row r="14" spans="2:103" s="1" customFormat="1" ht="11.1" customHeight="1" x14ac:dyDescent="0.15">
      <c r="B14" s="687"/>
      <c r="C14" s="690"/>
      <c r="D14" s="543"/>
      <c r="E14" s="49" t="s">
        <v>12</v>
      </c>
      <c r="F14" s="101" t="s">
        <v>8</v>
      </c>
      <c r="G14" s="25" t="s">
        <v>8</v>
      </c>
      <c r="H14" s="102" t="s">
        <v>8</v>
      </c>
      <c r="I14" s="101" t="s">
        <v>8</v>
      </c>
      <c r="J14" s="25" t="s">
        <v>8</v>
      </c>
      <c r="K14" s="25" t="s">
        <v>8</v>
      </c>
      <c r="L14" s="25" t="s">
        <v>8</v>
      </c>
      <c r="M14" s="25" t="s">
        <v>8</v>
      </c>
      <c r="N14" s="25" t="s">
        <v>8</v>
      </c>
      <c r="O14" s="25" t="s">
        <v>8</v>
      </c>
      <c r="P14" s="25" t="s">
        <v>8</v>
      </c>
      <c r="Q14" s="25" t="s">
        <v>8</v>
      </c>
      <c r="R14" s="25" t="s">
        <v>8</v>
      </c>
      <c r="S14" s="25" t="s">
        <v>8</v>
      </c>
      <c r="T14" s="25" t="s">
        <v>8</v>
      </c>
      <c r="U14" s="25" t="s">
        <v>8</v>
      </c>
      <c r="V14" s="25" t="s">
        <v>8</v>
      </c>
      <c r="W14" s="102" t="s">
        <v>8</v>
      </c>
      <c r="X14" s="101" t="s">
        <v>8</v>
      </c>
      <c r="Y14" s="25" t="s">
        <v>8</v>
      </c>
      <c r="Z14" s="25" t="s">
        <v>8</v>
      </c>
      <c r="AA14" s="25" t="s">
        <v>8</v>
      </c>
      <c r="AB14" s="25" t="s">
        <v>8</v>
      </c>
      <c r="AC14" s="25" t="s">
        <v>8</v>
      </c>
      <c r="AD14" s="25" t="s">
        <v>8</v>
      </c>
      <c r="AE14" s="25" t="s">
        <v>8</v>
      </c>
      <c r="AF14" s="25" t="s">
        <v>8</v>
      </c>
      <c r="AG14" s="25" t="s">
        <v>8</v>
      </c>
      <c r="AH14" s="25" t="s">
        <v>8</v>
      </c>
      <c r="AI14" s="102" t="s">
        <v>8</v>
      </c>
      <c r="AJ14" s="101" t="s">
        <v>8</v>
      </c>
      <c r="AK14" s="25" t="s">
        <v>8</v>
      </c>
      <c r="AL14" s="25" t="s">
        <v>8</v>
      </c>
      <c r="AM14" s="25" t="s">
        <v>8</v>
      </c>
      <c r="AN14" s="25" t="s">
        <v>8</v>
      </c>
      <c r="AO14" s="25" t="s">
        <v>8</v>
      </c>
      <c r="AP14" s="25" t="s">
        <v>8</v>
      </c>
      <c r="AQ14" s="25" t="s">
        <v>8</v>
      </c>
      <c r="AR14" s="25" t="s">
        <v>8</v>
      </c>
      <c r="AS14" s="25" t="s">
        <v>8</v>
      </c>
      <c r="AT14" s="25" t="s">
        <v>8</v>
      </c>
      <c r="AU14" s="25" t="s">
        <v>8</v>
      </c>
      <c r="AV14" s="102" t="s">
        <v>8</v>
      </c>
      <c r="AW14" s="25" t="s">
        <v>8</v>
      </c>
      <c r="AX14" s="25" t="s">
        <v>8</v>
      </c>
      <c r="AY14" s="25" t="s">
        <v>8</v>
      </c>
      <c r="AZ14" s="25" t="s">
        <v>8</v>
      </c>
      <c r="BA14" s="25" t="s">
        <v>8</v>
      </c>
      <c r="BB14" s="25" t="s">
        <v>8</v>
      </c>
      <c r="BC14" s="25" t="s">
        <v>8</v>
      </c>
      <c r="BD14" s="25" t="s">
        <v>8</v>
      </c>
      <c r="BE14" s="25" t="s">
        <v>8</v>
      </c>
      <c r="BF14" s="25" t="s">
        <v>8</v>
      </c>
      <c r="BG14" s="25" t="s">
        <v>8</v>
      </c>
      <c r="BH14" s="25" t="s">
        <v>8</v>
      </c>
      <c r="BI14" s="12" t="s">
        <v>8</v>
      </c>
      <c r="BJ14" s="25" t="s">
        <v>8</v>
      </c>
      <c r="BK14" s="25" t="s">
        <v>8</v>
      </c>
      <c r="BL14" s="25" t="s">
        <v>8</v>
      </c>
      <c r="BM14" s="102" t="s">
        <v>8</v>
      </c>
      <c r="BN14" s="25" t="s">
        <v>8</v>
      </c>
      <c r="BO14" s="25" t="s">
        <v>8</v>
      </c>
      <c r="BP14" s="25" t="s">
        <v>8</v>
      </c>
      <c r="BQ14" s="12" t="s">
        <v>8</v>
      </c>
      <c r="BR14" s="12" t="s">
        <v>8</v>
      </c>
      <c r="BS14" s="12" t="s">
        <v>8</v>
      </c>
      <c r="BT14" s="12" t="s">
        <v>8</v>
      </c>
      <c r="BU14" s="12" t="s">
        <v>8</v>
      </c>
      <c r="BV14" s="12" t="s">
        <v>8</v>
      </c>
      <c r="BW14" s="12" t="s">
        <v>8</v>
      </c>
      <c r="BX14" s="12" t="s">
        <v>8</v>
      </c>
      <c r="BY14" s="12" t="s">
        <v>8</v>
      </c>
      <c r="BZ14" s="12" t="s">
        <v>8</v>
      </c>
      <c r="CA14" s="12" t="s">
        <v>8</v>
      </c>
      <c r="CB14" s="12" t="s">
        <v>8</v>
      </c>
      <c r="CC14" s="12" t="s">
        <v>8</v>
      </c>
      <c r="CD14" s="12" t="s">
        <v>8</v>
      </c>
      <c r="CE14" s="12" t="s">
        <v>8</v>
      </c>
      <c r="CF14" s="12" t="s">
        <v>9</v>
      </c>
      <c r="CG14" s="12" t="s">
        <v>9</v>
      </c>
      <c r="CH14" s="12" t="s">
        <v>8</v>
      </c>
      <c r="CI14" s="12" t="s">
        <v>8</v>
      </c>
      <c r="CJ14" s="12" t="s">
        <v>8</v>
      </c>
      <c r="CK14" s="12" t="s">
        <v>8</v>
      </c>
      <c r="CL14" s="12" t="s">
        <v>7</v>
      </c>
      <c r="CM14" s="12" t="s">
        <v>8</v>
      </c>
      <c r="CN14" s="12" t="s">
        <v>8</v>
      </c>
      <c r="CO14" s="37" t="s">
        <v>8</v>
      </c>
      <c r="CP14" s="18"/>
      <c r="CQ14" s="2"/>
      <c r="CR14" s="5"/>
      <c r="CS14" s="5"/>
    </row>
    <row r="15" spans="2:103" s="1" customFormat="1" ht="11.1" customHeight="1" x14ac:dyDescent="0.15">
      <c r="B15" s="687"/>
      <c r="C15" s="690"/>
      <c r="D15" s="543" t="s">
        <v>21</v>
      </c>
      <c r="E15" s="50" t="s">
        <v>13</v>
      </c>
      <c r="F15" s="99" t="s">
        <v>8</v>
      </c>
      <c r="G15" s="27" t="s">
        <v>8</v>
      </c>
      <c r="H15" s="100" t="s">
        <v>8</v>
      </c>
      <c r="I15" s="99" t="s">
        <v>8</v>
      </c>
      <c r="J15" s="27" t="s">
        <v>8</v>
      </c>
      <c r="K15" s="27" t="s">
        <v>8</v>
      </c>
      <c r="L15" s="27" t="s">
        <v>8</v>
      </c>
      <c r="M15" s="27" t="s">
        <v>8</v>
      </c>
      <c r="N15" s="27" t="s">
        <v>8</v>
      </c>
      <c r="O15" s="27" t="s">
        <v>8</v>
      </c>
      <c r="P15" s="27" t="s">
        <v>8</v>
      </c>
      <c r="Q15" s="27" t="s">
        <v>8</v>
      </c>
      <c r="R15" s="27" t="s">
        <v>8</v>
      </c>
      <c r="S15" s="27" t="s">
        <v>8</v>
      </c>
      <c r="T15" s="27" t="s">
        <v>8</v>
      </c>
      <c r="U15" s="27" t="s">
        <v>8</v>
      </c>
      <c r="V15" s="27" t="s">
        <v>8</v>
      </c>
      <c r="W15" s="100" t="s">
        <v>8</v>
      </c>
      <c r="X15" s="99" t="s">
        <v>8</v>
      </c>
      <c r="Y15" s="27" t="s">
        <v>8</v>
      </c>
      <c r="Z15" s="27" t="s">
        <v>8</v>
      </c>
      <c r="AA15" s="27" t="s">
        <v>8</v>
      </c>
      <c r="AB15" s="27" t="s">
        <v>8</v>
      </c>
      <c r="AC15" s="27" t="s">
        <v>8</v>
      </c>
      <c r="AD15" s="27" t="s">
        <v>8</v>
      </c>
      <c r="AE15" s="27" t="s">
        <v>8</v>
      </c>
      <c r="AF15" s="27" t="s">
        <v>8</v>
      </c>
      <c r="AG15" s="27" t="s">
        <v>8</v>
      </c>
      <c r="AH15" s="27" t="s">
        <v>8</v>
      </c>
      <c r="AI15" s="100" t="s">
        <v>8</v>
      </c>
      <c r="AJ15" s="99" t="s">
        <v>8</v>
      </c>
      <c r="AK15" s="27" t="s">
        <v>8</v>
      </c>
      <c r="AL15" s="27" t="s">
        <v>8</v>
      </c>
      <c r="AM15" s="27" t="s">
        <v>8</v>
      </c>
      <c r="AN15" s="27" t="s">
        <v>8</v>
      </c>
      <c r="AO15" s="27" t="s">
        <v>8</v>
      </c>
      <c r="AP15" s="27" t="s">
        <v>8</v>
      </c>
      <c r="AQ15" s="27" t="s">
        <v>8</v>
      </c>
      <c r="AR15" s="27" t="s">
        <v>8</v>
      </c>
      <c r="AS15" s="27" t="s">
        <v>8</v>
      </c>
      <c r="AT15" s="27" t="s">
        <v>8</v>
      </c>
      <c r="AU15" s="27" t="s">
        <v>8</v>
      </c>
      <c r="AV15" s="100" t="s">
        <v>8</v>
      </c>
      <c r="AW15" s="27" t="s">
        <v>8</v>
      </c>
      <c r="AX15" s="27" t="s">
        <v>8</v>
      </c>
      <c r="AY15" s="27" t="s">
        <v>8</v>
      </c>
      <c r="AZ15" s="27" t="s">
        <v>8</v>
      </c>
      <c r="BA15" s="27" t="s">
        <v>8</v>
      </c>
      <c r="BB15" s="27" t="s">
        <v>8</v>
      </c>
      <c r="BC15" s="27" t="s">
        <v>8</v>
      </c>
      <c r="BD15" s="27" t="s">
        <v>8</v>
      </c>
      <c r="BE15" s="27" t="s">
        <v>8</v>
      </c>
      <c r="BF15" s="27" t="s">
        <v>8</v>
      </c>
      <c r="BG15" s="27" t="s">
        <v>8</v>
      </c>
      <c r="BH15" s="27" t="s">
        <v>8</v>
      </c>
      <c r="BI15" s="14" t="s">
        <v>8</v>
      </c>
      <c r="BJ15" s="27" t="s">
        <v>8</v>
      </c>
      <c r="BK15" s="27" t="s">
        <v>8</v>
      </c>
      <c r="BL15" s="27" t="s">
        <v>8</v>
      </c>
      <c r="BM15" s="100" t="s">
        <v>8</v>
      </c>
      <c r="BN15" s="27" t="s">
        <v>8</v>
      </c>
      <c r="BO15" s="27" t="s">
        <v>8</v>
      </c>
      <c r="BP15" s="27" t="s">
        <v>8</v>
      </c>
      <c r="BQ15" s="90" t="s">
        <v>8</v>
      </c>
      <c r="BR15" s="90" t="s">
        <v>8</v>
      </c>
      <c r="BS15" s="90" t="s">
        <v>8</v>
      </c>
      <c r="BT15" s="90" t="s">
        <v>8</v>
      </c>
      <c r="BU15" s="90" t="s">
        <v>8</v>
      </c>
      <c r="BV15" s="90" t="s">
        <v>8</v>
      </c>
      <c r="BW15" s="90" t="s">
        <v>8</v>
      </c>
      <c r="BX15" s="90" t="s">
        <v>8</v>
      </c>
      <c r="BY15" s="90" t="s">
        <v>8</v>
      </c>
      <c r="BZ15" s="90" t="s">
        <v>8</v>
      </c>
      <c r="CA15" s="90" t="s">
        <v>8</v>
      </c>
      <c r="CB15" s="90" t="s">
        <v>8</v>
      </c>
      <c r="CC15" s="90" t="s">
        <v>8</v>
      </c>
      <c r="CD15" s="90" t="s">
        <v>8</v>
      </c>
      <c r="CE15" s="90" t="s">
        <v>8</v>
      </c>
      <c r="CF15" s="90" t="s">
        <v>8</v>
      </c>
      <c r="CG15" s="90" t="s">
        <v>8</v>
      </c>
      <c r="CH15" s="90" t="s">
        <v>8</v>
      </c>
      <c r="CI15" s="90" t="s">
        <v>8</v>
      </c>
      <c r="CJ15" s="90" t="s">
        <v>8</v>
      </c>
      <c r="CK15" s="90" t="s">
        <v>8</v>
      </c>
      <c r="CL15" s="14" t="s">
        <v>8</v>
      </c>
      <c r="CM15" s="14" t="s">
        <v>8</v>
      </c>
      <c r="CN15" s="14" t="s">
        <v>8</v>
      </c>
      <c r="CO15" s="39" t="s">
        <v>8</v>
      </c>
      <c r="CP15" s="18"/>
      <c r="CQ15" s="2"/>
      <c r="CR15" s="5"/>
      <c r="CS15" s="5"/>
    </row>
    <row r="16" spans="2:103" s="1" customFormat="1" ht="11.1" customHeight="1" thickBot="1" x14ac:dyDescent="0.2">
      <c r="B16" s="687"/>
      <c r="C16" s="690"/>
      <c r="D16" s="693"/>
      <c r="E16" s="51" t="s">
        <v>14</v>
      </c>
      <c r="F16" s="107" t="s">
        <v>8</v>
      </c>
      <c r="G16" s="28" t="s">
        <v>8</v>
      </c>
      <c r="H16" s="108" t="s">
        <v>8</v>
      </c>
      <c r="I16" s="107" t="s">
        <v>8</v>
      </c>
      <c r="J16" s="28" t="s">
        <v>8</v>
      </c>
      <c r="K16" s="28" t="s">
        <v>8</v>
      </c>
      <c r="L16" s="28" t="s">
        <v>8</v>
      </c>
      <c r="M16" s="28" t="s">
        <v>8</v>
      </c>
      <c r="N16" s="28" t="s">
        <v>8</v>
      </c>
      <c r="O16" s="28" t="s">
        <v>8</v>
      </c>
      <c r="P16" s="28" t="s">
        <v>8</v>
      </c>
      <c r="Q16" s="28" t="s">
        <v>8</v>
      </c>
      <c r="R16" s="28" t="s">
        <v>8</v>
      </c>
      <c r="S16" s="28" t="s">
        <v>8</v>
      </c>
      <c r="T16" s="28" t="s">
        <v>8</v>
      </c>
      <c r="U16" s="28" t="s">
        <v>8</v>
      </c>
      <c r="V16" s="28" t="s">
        <v>8</v>
      </c>
      <c r="W16" s="108" t="s">
        <v>8</v>
      </c>
      <c r="X16" s="107" t="s">
        <v>8</v>
      </c>
      <c r="Y16" s="28" t="s">
        <v>8</v>
      </c>
      <c r="Z16" s="28" t="s">
        <v>8</v>
      </c>
      <c r="AA16" s="28" t="s">
        <v>8</v>
      </c>
      <c r="AB16" s="28" t="s">
        <v>8</v>
      </c>
      <c r="AC16" s="28" t="s">
        <v>8</v>
      </c>
      <c r="AD16" s="28" t="s">
        <v>8</v>
      </c>
      <c r="AE16" s="28" t="s">
        <v>8</v>
      </c>
      <c r="AF16" s="28" t="s">
        <v>8</v>
      </c>
      <c r="AG16" s="28" t="s">
        <v>8</v>
      </c>
      <c r="AH16" s="28" t="s">
        <v>8</v>
      </c>
      <c r="AI16" s="108" t="s">
        <v>8</v>
      </c>
      <c r="AJ16" s="107" t="s">
        <v>8</v>
      </c>
      <c r="AK16" s="28" t="s">
        <v>8</v>
      </c>
      <c r="AL16" s="28" t="s">
        <v>8</v>
      </c>
      <c r="AM16" s="28" t="s">
        <v>8</v>
      </c>
      <c r="AN16" s="28" t="s">
        <v>8</v>
      </c>
      <c r="AO16" s="28" t="s">
        <v>8</v>
      </c>
      <c r="AP16" s="28" t="s">
        <v>8</v>
      </c>
      <c r="AQ16" s="28" t="s">
        <v>8</v>
      </c>
      <c r="AR16" s="28" t="s">
        <v>8</v>
      </c>
      <c r="AS16" s="28" t="s">
        <v>8</v>
      </c>
      <c r="AT16" s="28" t="s">
        <v>8</v>
      </c>
      <c r="AU16" s="28" t="s">
        <v>8</v>
      </c>
      <c r="AV16" s="108" t="s">
        <v>8</v>
      </c>
      <c r="AW16" s="28" t="s">
        <v>8</v>
      </c>
      <c r="AX16" s="28" t="s">
        <v>8</v>
      </c>
      <c r="AY16" s="28" t="s">
        <v>8</v>
      </c>
      <c r="AZ16" s="28" t="s">
        <v>8</v>
      </c>
      <c r="BA16" s="28" t="s">
        <v>8</v>
      </c>
      <c r="BB16" s="28" t="s">
        <v>8</v>
      </c>
      <c r="BC16" s="28" t="s">
        <v>8</v>
      </c>
      <c r="BD16" s="28" t="s">
        <v>8</v>
      </c>
      <c r="BE16" s="28" t="s">
        <v>8</v>
      </c>
      <c r="BF16" s="28" t="s">
        <v>8</v>
      </c>
      <c r="BG16" s="28" t="s">
        <v>8</v>
      </c>
      <c r="BH16" s="28" t="s">
        <v>8</v>
      </c>
      <c r="BI16" s="15" t="s">
        <v>8</v>
      </c>
      <c r="BJ16" s="28" t="s">
        <v>8</v>
      </c>
      <c r="BK16" s="28" t="s">
        <v>8</v>
      </c>
      <c r="BL16" s="28" t="s">
        <v>8</v>
      </c>
      <c r="BM16" s="108" t="s">
        <v>8</v>
      </c>
      <c r="BN16" s="28" t="s">
        <v>8</v>
      </c>
      <c r="BO16" s="28" t="s">
        <v>8</v>
      </c>
      <c r="BP16" s="28" t="s">
        <v>8</v>
      </c>
      <c r="BQ16" s="15" t="s">
        <v>8</v>
      </c>
      <c r="BR16" s="15" t="s">
        <v>8</v>
      </c>
      <c r="BS16" s="15" t="s">
        <v>8</v>
      </c>
      <c r="BT16" s="15" t="s">
        <v>8</v>
      </c>
      <c r="BU16" s="15" t="s">
        <v>8</v>
      </c>
      <c r="BV16" s="15" t="s">
        <v>8</v>
      </c>
      <c r="BW16" s="15" t="s">
        <v>8</v>
      </c>
      <c r="BX16" s="15" t="s">
        <v>8</v>
      </c>
      <c r="BY16" s="15" t="s">
        <v>8</v>
      </c>
      <c r="BZ16" s="15" t="s">
        <v>8</v>
      </c>
      <c r="CA16" s="15" t="s">
        <v>8</v>
      </c>
      <c r="CB16" s="15" t="s">
        <v>8</v>
      </c>
      <c r="CC16" s="15" t="s">
        <v>8</v>
      </c>
      <c r="CD16" s="15" t="s">
        <v>8</v>
      </c>
      <c r="CE16" s="15" t="s">
        <v>8</v>
      </c>
      <c r="CF16" s="15" t="s">
        <v>8</v>
      </c>
      <c r="CG16" s="15" t="s">
        <v>8</v>
      </c>
      <c r="CH16" s="15" t="s">
        <v>8</v>
      </c>
      <c r="CI16" s="15" t="s">
        <v>8</v>
      </c>
      <c r="CJ16" s="15" t="s">
        <v>8</v>
      </c>
      <c r="CK16" s="15" t="s">
        <v>8</v>
      </c>
      <c r="CL16" s="15" t="s">
        <v>8</v>
      </c>
      <c r="CM16" s="15" t="s">
        <v>8</v>
      </c>
      <c r="CN16" s="15" t="s">
        <v>8</v>
      </c>
      <c r="CO16" s="40" t="s">
        <v>8</v>
      </c>
      <c r="CP16" s="18"/>
      <c r="CQ16" s="2"/>
      <c r="CR16" s="5"/>
      <c r="CS16" s="5"/>
    </row>
    <row r="17" spans="2:97" s="1" customFormat="1" ht="12.95" customHeight="1" thickTop="1" thickBot="1" x14ac:dyDescent="0.2">
      <c r="B17" s="688"/>
      <c r="C17" s="691"/>
      <c r="D17" s="694" t="s">
        <v>27</v>
      </c>
      <c r="E17" s="695"/>
      <c r="F17" s="109">
        <f t="shared" ref="F17:AK17" si="0">COUNTIF(F5:F16,"○")-COUNTIF(F5:F16,"×")</f>
        <v>5</v>
      </c>
      <c r="G17" s="29">
        <f t="shared" si="0"/>
        <v>1</v>
      </c>
      <c r="H17" s="110">
        <f t="shared" si="0"/>
        <v>3</v>
      </c>
      <c r="I17" s="109">
        <f t="shared" si="0"/>
        <v>2</v>
      </c>
      <c r="J17" s="16">
        <f t="shared" si="0"/>
        <v>0</v>
      </c>
      <c r="K17" s="29">
        <f t="shared" si="0"/>
        <v>3</v>
      </c>
      <c r="L17" s="16">
        <f t="shared" si="0"/>
        <v>4</v>
      </c>
      <c r="M17" s="29">
        <f t="shared" si="0"/>
        <v>4</v>
      </c>
      <c r="N17" s="16">
        <f t="shared" si="0"/>
        <v>3</v>
      </c>
      <c r="O17" s="29">
        <f t="shared" si="0"/>
        <v>4</v>
      </c>
      <c r="P17" s="16">
        <f t="shared" si="0"/>
        <v>4</v>
      </c>
      <c r="Q17" s="29">
        <f t="shared" si="0"/>
        <v>4</v>
      </c>
      <c r="R17" s="16">
        <f t="shared" si="0"/>
        <v>5</v>
      </c>
      <c r="S17" s="29">
        <f t="shared" si="0"/>
        <v>4</v>
      </c>
      <c r="T17" s="16">
        <f t="shared" si="0"/>
        <v>4</v>
      </c>
      <c r="U17" s="29">
        <f t="shared" si="0"/>
        <v>2</v>
      </c>
      <c r="V17" s="16">
        <f t="shared" si="0"/>
        <v>2</v>
      </c>
      <c r="W17" s="85">
        <f t="shared" si="0"/>
        <v>2</v>
      </c>
      <c r="X17" s="109">
        <f t="shared" si="0"/>
        <v>2</v>
      </c>
      <c r="Y17" s="29">
        <f t="shared" si="0"/>
        <v>2</v>
      </c>
      <c r="Z17" s="16">
        <f t="shared" si="0"/>
        <v>1</v>
      </c>
      <c r="AA17" s="29">
        <f t="shared" si="0"/>
        <v>3</v>
      </c>
      <c r="AB17" s="16">
        <f t="shared" si="0"/>
        <v>2</v>
      </c>
      <c r="AC17" s="29">
        <f t="shared" si="0"/>
        <v>2</v>
      </c>
      <c r="AD17" s="16">
        <f t="shared" si="0"/>
        <v>1</v>
      </c>
      <c r="AE17" s="29">
        <f t="shared" si="0"/>
        <v>3</v>
      </c>
      <c r="AF17" s="16">
        <f t="shared" si="0"/>
        <v>3</v>
      </c>
      <c r="AG17" s="29">
        <f t="shared" si="0"/>
        <v>2</v>
      </c>
      <c r="AH17" s="16">
        <f t="shared" si="0"/>
        <v>3</v>
      </c>
      <c r="AI17" s="85">
        <f t="shared" si="0"/>
        <v>3</v>
      </c>
      <c r="AJ17" s="109">
        <f t="shared" si="0"/>
        <v>1</v>
      </c>
      <c r="AK17" s="29">
        <f t="shared" si="0"/>
        <v>4</v>
      </c>
      <c r="AL17" s="16">
        <f t="shared" ref="AL17:BQ17" si="1">COUNTIF(AL5:AL16,"○")-COUNTIF(AL5:AL16,"×")</f>
        <v>2</v>
      </c>
      <c r="AM17" s="29">
        <f t="shared" si="1"/>
        <v>5</v>
      </c>
      <c r="AN17" s="16">
        <f t="shared" si="1"/>
        <v>3</v>
      </c>
      <c r="AO17" s="29">
        <f t="shared" si="1"/>
        <v>3</v>
      </c>
      <c r="AP17" s="16">
        <f t="shared" si="1"/>
        <v>2</v>
      </c>
      <c r="AQ17" s="29">
        <f t="shared" si="1"/>
        <v>4</v>
      </c>
      <c r="AR17" s="16">
        <f t="shared" si="1"/>
        <v>4</v>
      </c>
      <c r="AS17" s="29">
        <f t="shared" si="1"/>
        <v>4</v>
      </c>
      <c r="AT17" s="16">
        <f t="shared" si="1"/>
        <v>3</v>
      </c>
      <c r="AU17" s="29">
        <f t="shared" si="1"/>
        <v>5</v>
      </c>
      <c r="AV17" s="110">
        <f t="shared" si="1"/>
        <v>4</v>
      </c>
      <c r="AW17" s="121">
        <f t="shared" si="1"/>
        <v>5</v>
      </c>
      <c r="AX17" s="17">
        <f t="shared" si="1"/>
        <v>2</v>
      </c>
      <c r="AY17" s="29">
        <f t="shared" si="1"/>
        <v>1</v>
      </c>
      <c r="AZ17" s="16">
        <f t="shared" si="1"/>
        <v>1</v>
      </c>
      <c r="BA17" s="29">
        <f t="shared" si="1"/>
        <v>1</v>
      </c>
      <c r="BB17" s="16">
        <f t="shared" si="1"/>
        <v>2</v>
      </c>
      <c r="BC17" s="29">
        <f t="shared" si="1"/>
        <v>3</v>
      </c>
      <c r="BD17" s="16">
        <f t="shared" si="1"/>
        <v>1</v>
      </c>
      <c r="BE17" s="29">
        <f t="shared" si="1"/>
        <v>3</v>
      </c>
      <c r="BF17" s="16">
        <f t="shared" si="1"/>
        <v>1</v>
      </c>
      <c r="BG17" s="29">
        <f t="shared" si="1"/>
        <v>5</v>
      </c>
      <c r="BH17" s="16">
        <f t="shared" si="1"/>
        <v>2</v>
      </c>
      <c r="BI17" s="17">
        <f t="shared" si="1"/>
        <v>4</v>
      </c>
      <c r="BJ17" s="29">
        <f t="shared" si="1"/>
        <v>5</v>
      </c>
      <c r="BK17" s="29">
        <f t="shared" si="1"/>
        <v>6</v>
      </c>
      <c r="BL17" s="16">
        <f t="shared" si="1"/>
        <v>2</v>
      </c>
      <c r="BM17" s="85">
        <f t="shared" si="1"/>
        <v>4</v>
      </c>
      <c r="BN17" s="29">
        <f t="shared" si="1"/>
        <v>3</v>
      </c>
      <c r="BO17" s="29">
        <f t="shared" si="1"/>
        <v>3</v>
      </c>
      <c r="BP17" s="16">
        <f t="shared" si="1"/>
        <v>4</v>
      </c>
      <c r="BQ17" s="17">
        <f t="shared" si="1"/>
        <v>5</v>
      </c>
      <c r="BR17" s="76">
        <f t="shared" ref="BR17:CO17" si="2">COUNTIF(BR5:BR16,"○")-COUNTIF(BR5:BR16,"×")</f>
        <v>2</v>
      </c>
      <c r="BS17" s="76">
        <f t="shared" si="2"/>
        <v>2</v>
      </c>
      <c r="BT17" s="77">
        <f t="shared" si="2"/>
        <v>3</v>
      </c>
      <c r="BU17" s="76">
        <f t="shared" si="2"/>
        <v>5</v>
      </c>
      <c r="BV17" s="77">
        <f t="shared" si="2"/>
        <v>5</v>
      </c>
      <c r="BW17" s="76">
        <f t="shared" si="2"/>
        <v>4</v>
      </c>
      <c r="BX17" s="77">
        <f t="shared" si="2"/>
        <v>3</v>
      </c>
      <c r="BY17" s="76">
        <f t="shared" si="2"/>
        <v>4</v>
      </c>
      <c r="BZ17" s="77">
        <f t="shared" si="2"/>
        <v>6</v>
      </c>
      <c r="CA17" s="76">
        <f t="shared" si="2"/>
        <v>5</v>
      </c>
      <c r="CB17" s="77">
        <f t="shared" si="2"/>
        <v>5</v>
      </c>
      <c r="CC17" s="76">
        <f t="shared" si="2"/>
        <v>3</v>
      </c>
      <c r="CD17" s="77">
        <f t="shared" si="2"/>
        <v>3</v>
      </c>
      <c r="CE17" s="76">
        <f t="shared" si="2"/>
        <v>4</v>
      </c>
      <c r="CF17" s="77">
        <f t="shared" si="2"/>
        <v>4</v>
      </c>
      <c r="CG17" s="76">
        <f t="shared" si="2"/>
        <v>6</v>
      </c>
      <c r="CH17" s="77">
        <f t="shared" si="2"/>
        <v>2</v>
      </c>
      <c r="CI17" s="76">
        <f t="shared" si="2"/>
        <v>2</v>
      </c>
      <c r="CJ17" s="16">
        <f t="shared" si="2"/>
        <v>2</v>
      </c>
      <c r="CK17" s="29">
        <f t="shared" si="2"/>
        <v>2</v>
      </c>
      <c r="CL17" s="16">
        <f t="shared" si="2"/>
        <v>0</v>
      </c>
      <c r="CM17" s="29">
        <f t="shared" si="2"/>
        <v>1</v>
      </c>
      <c r="CN17" s="16">
        <f t="shared" si="2"/>
        <v>3</v>
      </c>
      <c r="CO17" s="85">
        <f t="shared" si="2"/>
        <v>1</v>
      </c>
      <c r="CP17" s="18"/>
      <c r="CQ17" s="2"/>
      <c r="CR17" s="5"/>
      <c r="CS17" s="5"/>
    </row>
    <row r="18" spans="2:97" s="1" customFormat="1" ht="20.100000000000001" customHeight="1" thickBot="1" x14ac:dyDescent="0.2">
      <c r="B18" s="34" t="s">
        <v>55</v>
      </c>
      <c r="C18" s="79"/>
      <c r="D18" s="80"/>
      <c r="E18" s="80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18"/>
      <c r="CQ18" s="2"/>
      <c r="CR18" s="5"/>
      <c r="CS18" s="5"/>
    </row>
    <row r="19" spans="2:97" s="1" customFormat="1" ht="13.5" customHeight="1" thickBot="1" x14ac:dyDescent="0.2">
      <c r="B19" s="8" t="s">
        <v>0</v>
      </c>
      <c r="C19" s="8"/>
      <c r="D19" s="9"/>
      <c r="E19" s="9"/>
      <c r="F19" s="167">
        <v>22</v>
      </c>
      <c r="G19" s="168">
        <v>23</v>
      </c>
      <c r="H19" s="169">
        <v>24</v>
      </c>
      <c r="I19" s="167">
        <v>25</v>
      </c>
      <c r="J19" s="168">
        <v>26</v>
      </c>
      <c r="K19" s="168">
        <v>27</v>
      </c>
      <c r="L19" s="168">
        <v>28</v>
      </c>
      <c r="M19" s="168">
        <v>29</v>
      </c>
      <c r="N19" s="168">
        <v>30</v>
      </c>
      <c r="O19" s="168">
        <v>31</v>
      </c>
      <c r="P19" s="168">
        <v>32</v>
      </c>
      <c r="Q19" s="168">
        <v>33</v>
      </c>
      <c r="R19" s="168">
        <v>34</v>
      </c>
      <c r="S19" s="168">
        <v>35</v>
      </c>
      <c r="T19" s="168">
        <v>36</v>
      </c>
      <c r="U19" s="168">
        <v>37</v>
      </c>
      <c r="V19" s="168">
        <v>38</v>
      </c>
      <c r="W19" s="169">
        <v>39</v>
      </c>
      <c r="X19" s="167">
        <v>40</v>
      </c>
      <c r="Y19" s="168">
        <v>41</v>
      </c>
      <c r="Z19" s="168">
        <v>42</v>
      </c>
      <c r="AA19" s="168">
        <v>43</v>
      </c>
      <c r="AB19" s="168">
        <v>44</v>
      </c>
      <c r="AC19" s="168">
        <v>45</v>
      </c>
      <c r="AD19" s="168">
        <v>46</v>
      </c>
      <c r="AE19" s="168">
        <v>47</v>
      </c>
      <c r="AF19" s="168">
        <v>48</v>
      </c>
      <c r="AG19" s="168">
        <v>49</v>
      </c>
      <c r="AH19" s="168">
        <v>50</v>
      </c>
      <c r="AI19" s="169">
        <v>51</v>
      </c>
      <c r="AJ19" s="167">
        <v>52</v>
      </c>
      <c r="AK19" s="168">
        <v>53</v>
      </c>
      <c r="AL19" s="168">
        <v>54</v>
      </c>
      <c r="AM19" s="168">
        <v>55</v>
      </c>
      <c r="AN19" s="168">
        <v>56</v>
      </c>
      <c r="AO19" s="168">
        <v>57</v>
      </c>
      <c r="AP19" s="168">
        <v>58</v>
      </c>
      <c r="AQ19" s="168">
        <v>59</v>
      </c>
      <c r="AR19" s="168">
        <v>60</v>
      </c>
      <c r="AS19" s="168">
        <v>61</v>
      </c>
      <c r="AT19" s="168">
        <v>62</v>
      </c>
      <c r="AU19" s="168">
        <v>63</v>
      </c>
      <c r="AV19" s="169">
        <v>64</v>
      </c>
      <c r="AW19" s="168">
        <v>65</v>
      </c>
      <c r="AX19" s="168">
        <v>66</v>
      </c>
      <c r="AY19" s="168">
        <v>67</v>
      </c>
      <c r="AZ19" s="168">
        <v>68</v>
      </c>
      <c r="BA19" s="168">
        <v>69</v>
      </c>
      <c r="BB19" s="168">
        <v>70</v>
      </c>
      <c r="BC19" s="168">
        <v>71</v>
      </c>
      <c r="BD19" s="168">
        <v>72</v>
      </c>
      <c r="BE19" s="168">
        <v>73</v>
      </c>
      <c r="BF19" s="168">
        <v>74</v>
      </c>
      <c r="BG19" s="168">
        <v>75</v>
      </c>
      <c r="BH19" s="168">
        <v>76</v>
      </c>
      <c r="BI19" s="170">
        <v>77</v>
      </c>
      <c r="BJ19" s="168">
        <v>78</v>
      </c>
      <c r="BK19" s="168">
        <v>79</v>
      </c>
      <c r="BL19" s="168">
        <v>80</v>
      </c>
      <c r="BM19" s="169">
        <v>81</v>
      </c>
      <c r="BN19" s="168">
        <v>82</v>
      </c>
      <c r="BO19" s="168">
        <v>83</v>
      </c>
      <c r="BP19" s="168">
        <v>84</v>
      </c>
      <c r="BQ19" s="170">
        <v>85</v>
      </c>
      <c r="BR19" s="170">
        <v>86</v>
      </c>
      <c r="BS19" s="170">
        <v>87</v>
      </c>
      <c r="BT19" s="170">
        <v>88</v>
      </c>
      <c r="BU19" s="170">
        <v>89</v>
      </c>
      <c r="BV19" s="170">
        <v>90</v>
      </c>
      <c r="BW19" s="170">
        <v>91</v>
      </c>
      <c r="BX19" s="170">
        <v>92</v>
      </c>
      <c r="BY19" s="170">
        <v>93</v>
      </c>
      <c r="BZ19" s="170">
        <v>94</v>
      </c>
      <c r="CA19" s="170">
        <v>95</v>
      </c>
      <c r="CB19" s="170">
        <v>96</v>
      </c>
      <c r="CC19" s="170">
        <v>97</v>
      </c>
      <c r="CD19" s="170">
        <v>98</v>
      </c>
      <c r="CE19" s="170">
        <v>99</v>
      </c>
      <c r="CF19" s="170">
        <v>100</v>
      </c>
      <c r="CG19" s="170">
        <v>101</v>
      </c>
      <c r="CH19" s="170">
        <v>102</v>
      </c>
      <c r="CI19" s="170">
        <v>103</v>
      </c>
      <c r="CJ19" s="170">
        <v>104</v>
      </c>
      <c r="CK19" s="170">
        <v>105</v>
      </c>
      <c r="CL19" s="170">
        <v>106</v>
      </c>
      <c r="CM19" s="170">
        <v>107</v>
      </c>
      <c r="CN19" s="170">
        <v>108</v>
      </c>
      <c r="CO19" s="171">
        <v>109</v>
      </c>
      <c r="CP19" s="3"/>
      <c r="CQ19" s="5"/>
      <c r="CR19" s="5"/>
      <c r="CS19" s="5"/>
    </row>
    <row r="20" spans="2:97" s="1" customFormat="1" ht="11.1" customHeight="1" x14ac:dyDescent="0.15">
      <c r="B20" s="686" t="s">
        <v>215</v>
      </c>
      <c r="C20" s="689" t="s">
        <v>57</v>
      </c>
      <c r="D20" s="692" t="s">
        <v>3</v>
      </c>
      <c r="E20" s="81" t="s">
        <v>15</v>
      </c>
      <c r="F20" s="93" t="s">
        <v>8</v>
      </c>
      <c r="G20" s="82" t="s">
        <v>8</v>
      </c>
      <c r="H20" s="94" t="s">
        <v>8</v>
      </c>
      <c r="I20" s="103" t="s">
        <v>6</v>
      </c>
      <c r="J20" s="83" t="s">
        <v>7</v>
      </c>
      <c r="K20" s="83" t="s">
        <v>6</v>
      </c>
      <c r="L20" s="83" t="s">
        <v>6</v>
      </c>
      <c r="M20" s="83" t="s">
        <v>6</v>
      </c>
      <c r="N20" s="83" t="s">
        <v>6</v>
      </c>
      <c r="O20" s="83" t="s">
        <v>6</v>
      </c>
      <c r="P20" s="83" t="s">
        <v>6</v>
      </c>
      <c r="Q20" s="83" t="s">
        <v>6</v>
      </c>
      <c r="R20" s="83" t="s">
        <v>6</v>
      </c>
      <c r="S20" s="83" t="s">
        <v>6</v>
      </c>
      <c r="T20" s="83" t="s">
        <v>6</v>
      </c>
      <c r="U20" s="83" t="s">
        <v>6</v>
      </c>
      <c r="V20" s="83" t="s">
        <v>6</v>
      </c>
      <c r="W20" s="104" t="s">
        <v>7</v>
      </c>
      <c r="X20" s="93" t="s">
        <v>8</v>
      </c>
      <c r="Y20" s="82" t="s">
        <v>8</v>
      </c>
      <c r="Z20" s="82" t="s">
        <v>8</v>
      </c>
      <c r="AA20" s="82" t="s">
        <v>8</v>
      </c>
      <c r="AB20" s="82" t="s">
        <v>8</v>
      </c>
      <c r="AC20" s="82" t="s">
        <v>8</v>
      </c>
      <c r="AD20" s="82" t="s">
        <v>8</v>
      </c>
      <c r="AE20" s="82" t="s">
        <v>8</v>
      </c>
      <c r="AF20" s="82" t="s">
        <v>8</v>
      </c>
      <c r="AG20" s="82" t="s">
        <v>8</v>
      </c>
      <c r="AH20" s="82" t="s">
        <v>8</v>
      </c>
      <c r="AI20" s="94" t="s">
        <v>8</v>
      </c>
      <c r="AJ20" s="103" t="s">
        <v>6</v>
      </c>
      <c r="AK20" s="83" t="s">
        <v>6</v>
      </c>
      <c r="AL20" s="83" t="s">
        <v>6</v>
      </c>
      <c r="AM20" s="83" t="s">
        <v>6</v>
      </c>
      <c r="AN20" s="83" t="s">
        <v>6</v>
      </c>
      <c r="AO20" s="83" t="s">
        <v>6</v>
      </c>
      <c r="AP20" s="83" t="s">
        <v>6</v>
      </c>
      <c r="AQ20" s="83" t="s">
        <v>6</v>
      </c>
      <c r="AR20" s="83" t="s">
        <v>6</v>
      </c>
      <c r="AS20" s="83" t="s">
        <v>6</v>
      </c>
      <c r="AT20" s="83" t="s">
        <v>6</v>
      </c>
      <c r="AU20" s="83" t="s">
        <v>6</v>
      </c>
      <c r="AV20" s="104" t="s">
        <v>6</v>
      </c>
      <c r="AW20" s="83" t="s">
        <v>6</v>
      </c>
      <c r="AX20" s="83" t="s">
        <v>6</v>
      </c>
      <c r="AY20" s="83" t="s">
        <v>6</v>
      </c>
      <c r="AZ20" s="83" t="s">
        <v>6</v>
      </c>
      <c r="BA20" s="83" t="s">
        <v>6</v>
      </c>
      <c r="BB20" s="83" t="s">
        <v>6</v>
      </c>
      <c r="BC20" s="83" t="s">
        <v>6</v>
      </c>
      <c r="BD20" s="83" t="s">
        <v>6</v>
      </c>
      <c r="BE20" s="83" t="s">
        <v>6</v>
      </c>
      <c r="BF20" s="83" t="s">
        <v>6</v>
      </c>
      <c r="BG20" s="83" t="s">
        <v>6</v>
      </c>
      <c r="BH20" s="83" t="s">
        <v>6</v>
      </c>
      <c r="BI20" s="74" t="s">
        <v>6</v>
      </c>
      <c r="BJ20" s="83" t="s">
        <v>6</v>
      </c>
      <c r="BK20" s="83" t="s">
        <v>6</v>
      </c>
      <c r="BL20" s="83" t="s">
        <v>6</v>
      </c>
      <c r="BM20" s="104" t="s">
        <v>6</v>
      </c>
      <c r="BN20" s="83" t="s">
        <v>6</v>
      </c>
      <c r="BO20" s="83" t="s">
        <v>6</v>
      </c>
      <c r="BP20" s="83" t="s">
        <v>6</v>
      </c>
      <c r="BQ20" s="74" t="s">
        <v>6</v>
      </c>
      <c r="BR20" s="74" t="s">
        <v>6</v>
      </c>
      <c r="BS20" s="74" t="s">
        <v>6</v>
      </c>
      <c r="BT20" s="74" t="s">
        <v>6</v>
      </c>
      <c r="BU20" s="74" t="s">
        <v>6</v>
      </c>
      <c r="BV20" s="74" t="s">
        <v>6</v>
      </c>
      <c r="BW20" s="74" t="s">
        <v>6</v>
      </c>
      <c r="BX20" s="74" t="s">
        <v>6</v>
      </c>
      <c r="BY20" s="74" t="s">
        <v>6</v>
      </c>
      <c r="BZ20" s="74" t="s">
        <v>6</v>
      </c>
      <c r="CA20" s="74" t="s">
        <v>6</v>
      </c>
      <c r="CB20" s="74" t="s">
        <v>6</v>
      </c>
      <c r="CC20" s="74" t="s">
        <v>6</v>
      </c>
      <c r="CD20" s="74" t="s">
        <v>6</v>
      </c>
      <c r="CE20" s="74" t="s">
        <v>7</v>
      </c>
      <c r="CF20" s="74" t="s">
        <v>6</v>
      </c>
      <c r="CG20" s="74" t="s">
        <v>6</v>
      </c>
      <c r="CH20" s="74" t="s">
        <v>6</v>
      </c>
      <c r="CI20" s="74" t="s">
        <v>7</v>
      </c>
      <c r="CJ20" s="74" t="s">
        <v>6</v>
      </c>
      <c r="CK20" s="74" t="s">
        <v>7</v>
      </c>
      <c r="CL20" s="74" t="s">
        <v>7</v>
      </c>
      <c r="CM20" s="74" t="s">
        <v>7</v>
      </c>
      <c r="CN20" s="74" t="s">
        <v>6</v>
      </c>
      <c r="CO20" s="84" t="s">
        <v>7</v>
      </c>
      <c r="CP20" s="18"/>
      <c r="CQ20" s="10"/>
      <c r="CR20" s="5"/>
      <c r="CS20" s="5"/>
    </row>
    <row r="21" spans="2:97" s="1" customFormat="1" ht="11.1" customHeight="1" x14ac:dyDescent="0.15">
      <c r="B21" s="687"/>
      <c r="C21" s="690"/>
      <c r="D21" s="543"/>
      <c r="E21" s="48" t="s">
        <v>16</v>
      </c>
      <c r="F21" s="95" t="s">
        <v>6</v>
      </c>
      <c r="G21" s="24" t="s">
        <v>7</v>
      </c>
      <c r="H21" s="96" t="s">
        <v>7</v>
      </c>
      <c r="I21" s="95" t="s">
        <v>6</v>
      </c>
      <c r="J21" s="24" t="s">
        <v>6</v>
      </c>
      <c r="K21" s="24" t="s">
        <v>7</v>
      </c>
      <c r="L21" s="24" t="s">
        <v>6</v>
      </c>
      <c r="M21" s="24" t="s">
        <v>6</v>
      </c>
      <c r="N21" s="24" t="s">
        <v>7</v>
      </c>
      <c r="O21" s="24" t="s">
        <v>6</v>
      </c>
      <c r="P21" s="24" t="s">
        <v>6</v>
      </c>
      <c r="Q21" s="24" t="s">
        <v>6</v>
      </c>
      <c r="R21" s="24" t="s">
        <v>6</v>
      </c>
      <c r="S21" s="24" t="s">
        <v>6</v>
      </c>
      <c r="T21" s="24" t="s">
        <v>7</v>
      </c>
      <c r="U21" s="24" t="s">
        <v>6</v>
      </c>
      <c r="V21" s="24" t="s">
        <v>7</v>
      </c>
      <c r="W21" s="96" t="s">
        <v>7</v>
      </c>
      <c r="X21" s="95" t="s">
        <v>7</v>
      </c>
      <c r="Y21" s="24" t="s">
        <v>6</v>
      </c>
      <c r="Z21" s="24" t="s">
        <v>6</v>
      </c>
      <c r="AA21" s="24" t="s">
        <v>6</v>
      </c>
      <c r="AB21" s="24" t="s">
        <v>6</v>
      </c>
      <c r="AC21" s="24" t="s">
        <v>7</v>
      </c>
      <c r="AD21" s="24" t="s">
        <v>7</v>
      </c>
      <c r="AE21" s="24" t="s">
        <v>7</v>
      </c>
      <c r="AF21" s="24" t="s">
        <v>7</v>
      </c>
      <c r="AG21" s="24" t="s">
        <v>6</v>
      </c>
      <c r="AH21" s="24" t="s">
        <v>7</v>
      </c>
      <c r="AI21" s="96" t="s">
        <v>6</v>
      </c>
      <c r="AJ21" s="95" t="s">
        <v>6</v>
      </c>
      <c r="AK21" s="24" t="s">
        <v>6</v>
      </c>
      <c r="AL21" s="24" t="s">
        <v>7</v>
      </c>
      <c r="AM21" s="24" t="s">
        <v>7</v>
      </c>
      <c r="AN21" s="24" t="s">
        <v>7</v>
      </c>
      <c r="AO21" s="24" t="s">
        <v>7</v>
      </c>
      <c r="AP21" s="24" t="s">
        <v>6</v>
      </c>
      <c r="AQ21" s="24" t="s">
        <v>7</v>
      </c>
      <c r="AR21" s="24" t="s">
        <v>7</v>
      </c>
      <c r="AS21" s="24" t="s">
        <v>6</v>
      </c>
      <c r="AT21" s="24" t="s">
        <v>7</v>
      </c>
      <c r="AU21" s="24" t="s">
        <v>7</v>
      </c>
      <c r="AV21" s="96" t="s">
        <v>7</v>
      </c>
      <c r="AW21" s="24" t="s">
        <v>7</v>
      </c>
      <c r="AX21" s="24" t="s">
        <v>7</v>
      </c>
      <c r="AY21" s="24" t="s">
        <v>7</v>
      </c>
      <c r="AZ21" s="24" t="s">
        <v>7</v>
      </c>
      <c r="BA21" s="24" t="s">
        <v>7</v>
      </c>
      <c r="BB21" s="24" t="s">
        <v>7</v>
      </c>
      <c r="BC21" s="24" t="s">
        <v>7</v>
      </c>
      <c r="BD21" s="24" t="s">
        <v>7</v>
      </c>
      <c r="BE21" s="24" t="s">
        <v>7</v>
      </c>
      <c r="BF21" s="24" t="s">
        <v>7</v>
      </c>
      <c r="BG21" s="24" t="s">
        <v>7</v>
      </c>
      <c r="BH21" s="24" t="s">
        <v>7</v>
      </c>
      <c r="BI21" s="11" t="s">
        <v>7</v>
      </c>
      <c r="BJ21" s="24" t="s">
        <v>7</v>
      </c>
      <c r="BK21" s="24" t="s">
        <v>7</v>
      </c>
      <c r="BL21" s="24" t="s">
        <v>7</v>
      </c>
      <c r="BM21" s="96" t="s">
        <v>7</v>
      </c>
      <c r="BN21" s="24" t="s">
        <v>6</v>
      </c>
      <c r="BO21" s="24" t="s">
        <v>7</v>
      </c>
      <c r="BP21" s="24" t="s">
        <v>6</v>
      </c>
      <c r="BQ21" s="11" t="s">
        <v>7</v>
      </c>
      <c r="BR21" s="11" t="s">
        <v>7</v>
      </c>
      <c r="BS21" s="11" t="s">
        <v>7</v>
      </c>
      <c r="BT21" s="11" t="s">
        <v>7</v>
      </c>
      <c r="BU21" s="11" t="s">
        <v>7</v>
      </c>
      <c r="BV21" s="11" t="s">
        <v>7</v>
      </c>
      <c r="BW21" s="11" t="s">
        <v>7</v>
      </c>
      <c r="BX21" s="11" t="s">
        <v>7</v>
      </c>
      <c r="BY21" s="11" t="s">
        <v>7</v>
      </c>
      <c r="BZ21" s="11" t="s">
        <v>6</v>
      </c>
      <c r="CA21" s="11" t="s">
        <v>7</v>
      </c>
      <c r="CB21" s="11" t="s">
        <v>7</v>
      </c>
      <c r="CC21" s="11" t="s">
        <v>7</v>
      </c>
      <c r="CD21" s="11" t="s">
        <v>7</v>
      </c>
      <c r="CE21" s="11" t="s">
        <v>7</v>
      </c>
      <c r="CF21" s="11" t="s">
        <v>7</v>
      </c>
      <c r="CG21" s="11" t="s">
        <v>7</v>
      </c>
      <c r="CH21" s="11" t="s">
        <v>7</v>
      </c>
      <c r="CI21" s="11" t="s">
        <v>7</v>
      </c>
      <c r="CJ21" s="11" t="s">
        <v>7</v>
      </c>
      <c r="CK21" s="11" t="s">
        <v>7</v>
      </c>
      <c r="CL21" s="11" t="s">
        <v>7</v>
      </c>
      <c r="CM21" s="11" t="s">
        <v>7</v>
      </c>
      <c r="CN21" s="11" t="s">
        <v>7</v>
      </c>
      <c r="CO21" s="36" t="s">
        <v>7</v>
      </c>
      <c r="CP21" s="18"/>
      <c r="CQ21" s="10"/>
      <c r="CR21" s="5"/>
      <c r="CS21" s="5"/>
    </row>
    <row r="22" spans="2:97" s="1" customFormat="1" ht="11.1" customHeight="1" x14ac:dyDescent="0.15">
      <c r="B22" s="687"/>
      <c r="C22" s="690"/>
      <c r="D22" s="543"/>
      <c r="E22" s="48" t="s">
        <v>10</v>
      </c>
      <c r="F22" s="95" t="s">
        <v>6</v>
      </c>
      <c r="G22" s="24" t="s">
        <v>6</v>
      </c>
      <c r="H22" s="96" t="s">
        <v>7</v>
      </c>
      <c r="I22" s="95" t="s">
        <v>7</v>
      </c>
      <c r="J22" s="24" t="s">
        <v>7</v>
      </c>
      <c r="K22" s="24" t="s">
        <v>8</v>
      </c>
      <c r="L22" s="24" t="s">
        <v>7</v>
      </c>
      <c r="M22" s="24" t="s">
        <v>6</v>
      </c>
      <c r="N22" s="24" t="s">
        <v>6</v>
      </c>
      <c r="O22" s="24" t="s">
        <v>6</v>
      </c>
      <c r="P22" s="24" t="s">
        <v>7</v>
      </c>
      <c r="Q22" s="24" t="s">
        <v>7</v>
      </c>
      <c r="R22" s="24" t="s">
        <v>7</v>
      </c>
      <c r="S22" s="24" t="s">
        <v>7</v>
      </c>
      <c r="T22" s="24" t="s">
        <v>6</v>
      </c>
      <c r="U22" s="24" t="s">
        <v>8</v>
      </c>
      <c r="V22" s="24" t="s">
        <v>6</v>
      </c>
      <c r="W22" s="96" t="s">
        <v>7</v>
      </c>
      <c r="X22" s="95" t="s">
        <v>7</v>
      </c>
      <c r="Y22" s="24" t="s">
        <v>6</v>
      </c>
      <c r="Z22" s="24" t="s">
        <v>6</v>
      </c>
      <c r="AA22" s="24" t="s">
        <v>6</v>
      </c>
      <c r="AB22" s="24" t="s">
        <v>7</v>
      </c>
      <c r="AC22" s="24" t="s">
        <v>6</v>
      </c>
      <c r="AD22" s="24" t="s">
        <v>6</v>
      </c>
      <c r="AE22" s="24" t="s">
        <v>6</v>
      </c>
      <c r="AF22" s="24" t="s">
        <v>6</v>
      </c>
      <c r="AG22" s="24" t="s">
        <v>8</v>
      </c>
      <c r="AH22" s="24" t="s">
        <v>6</v>
      </c>
      <c r="AI22" s="96" t="s">
        <v>7</v>
      </c>
      <c r="AJ22" s="95" t="s">
        <v>7</v>
      </c>
      <c r="AK22" s="24" t="s">
        <v>6</v>
      </c>
      <c r="AL22" s="24" t="s">
        <v>6</v>
      </c>
      <c r="AM22" s="24" t="s">
        <v>6</v>
      </c>
      <c r="AN22" s="24" t="s">
        <v>6</v>
      </c>
      <c r="AO22" s="24" t="s">
        <v>6</v>
      </c>
      <c r="AP22" s="24" t="s">
        <v>7</v>
      </c>
      <c r="AQ22" s="24" t="s">
        <v>6</v>
      </c>
      <c r="AR22" s="24" t="s">
        <v>6</v>
      </c>
      <c r="AS22" s="24" t="s">
        <v>6</v>
      </c>
      <c r="AT22" s="24" t="s">
        <v>6</v>
      </c>
      <c r="AU22" s="24" t="s">
        <v>6</v>
      </c>
      <c r="AV22" s="96" t="s">
        <v>6</v>
      </c>
      <c r="AW22" s="24" t="s">
        <v>6</v>
      </c>
      <c r="AX22" s="24" t="s">
        <v>7</v>
      </c>
      <c r="AY22" s="24" t="s">
        <v>7</v>
      </c>
      <c r="AZ22" s="24" t="s">
        <v>7</v>
      </c>
      <c r="BA22" s="24" t="s">
        <v>7</v>
      </c>
      <c r="BB22" s="24" t="s">
        <v>7</v>
      </c>
      <c r="BC22" s="24" t="s">
        <v>7</v>
      </c>
      <c r="BD22" s="24" t="s">
        <v>7</v>
      </c>
      <c r="BE22" s="24" t="s">
        <v>7</v>
      </c>
      <c r="BF22" s="24" t="s">
        <v>7</v>
      </c>
      <c r="BG22" s="24" t="s">
        <v>7</v>
      </c>
      <c r="BH22" s="24" t="s">
        <v>7</v>
      </c>
      <c r="BI22" s="11" t="s">
        <v>7</v>
      </c>
      <c r="BJ22" s="24" t="s">
        <v>7</v>
      </c>
      <c r="BK22" s="24" t="s">
        <v>7</v>
      </c>
      <c r="BL22" s="24" t="s">
        <v>7</v>
      </c>
      <c r="BM22" s="96" t="s">
        <v>6</v>
      </c>
      <c r="BN22" s="24" t="s">
        <v>7</v>
      </c>
      <c r="BO22" s="24" t="s">
        <v>6</v>
      </c>
      <c r="BP22" s="24" t="s">
        <v>7</v>
      </c>
      <c r="BQ22" s="11" t="s">
        <v>6</v>
      </c>
      <c r="BR22" s="11" t="s">
        <v>6</v>
      </c>
      <c r="BS22" s="11" t="s">
        <v>6</v>
      </c>
      <c r="BT22" s="11" t="s">
        <v>6</v>
      </c>
      <c r="BU22" s="11" t="s">
        <v>6</v>
      </c>
      <c r="BV22" s="11" t="s">
        <v>6</v>
      </c>
      <c r="BW22" s="11" t="s">
        <v>7</v>
      </c>
      <c r="BX22" s="11" t="s">
        <v>7</v>
      </c>
      <c r="BY22" s="11" t="s">
        <v>7</v>
      </c>
      <c r="BZ22" s="11" t="s">
        <v>6</v>
      </c>
      <c r="CA22" s="11" t="s">
        <v>6</v>
      </c>
      <c r="CB22" s="11" t="s">
        <v>6</v>
      </c>
      <c r="CC22" s="11" t="s">
        <v>7</v>
      </c>
      <c r="CD22" s="11" t="s">
        <v>7</v>
      </c>
      <c r="CE22" s="11" t="s">
        <v>7</v>
      </c>
      <c r="CF22" s="11" t="s">
        <v>6</v>
      </c>
      <c r="CG22" s="11" t="s">
        <v>6</v>
      </c>
      <c r="CH22" s="11" t="s">
        <v>6</v>
      </c>
      <c r="CI22" s="11" t="s">
        <v>7</v>
      </c>
      <c r="CJ22" s="11" t="s">
        <v>7</v>
      </c>
      <c r="CK22" s="11" t="s">
        <v>7</v>
      </c>
      <c r="CL22" s="11" t="s">
        <v>7</v>
      </c>
      <c r="CM22" s="11" t="s">
        <v>7</v>
      </c>
      <c r="CN22" s="11" t="s">
        <v>7</v>
      </c>
      <c r="CO22" s="36" t="s">
        <v>8</v>
      </c>
      <c r="CP22" s="18"/>
      <c r="CQ22" s="10"/>
      <c r="CR22" s="5"/>
      <c r="CS22" s="5"/>
    </row>
    <row r="23" spans="2:97" s="1" customFormat="1" ht="11.1" customHeight="1" x14ac:dyDescent="0.15">
      <c r="B23" s="687"/>
      <c r="C23" s="690"/>
      <c r="D23" s="543"/>
      <c r="E23" s="49" t="s">
        <v>136</v>
      </c>
      <c r="F23" s="111" t="s">
        <v>8</v>
      </c>
      <c r="G23" s="72" t="s">
        <v>8</v>
      </c>
      <c r="H23" s="112" t="s">
        <v>8</v>
      </c>
      <c r="I23" s="101" t="s">
        <v>7</v>
      </c>
      <c r="J23" s="25" t="s">
        <v>7</v>
      </c>
      <c r="K23" s="25" t="s">
        <v>7</v>
      </c>
      <c r="L23" s="25" t="s">
        <v>9</v>
      </c>
      <c r="M23" s="25" t="s">
        <v>9</v>
      </c>
      <c r="N23" s="25" t="s">
        <v>7</v>
      </c>
      <c r="O23" s="25" t="s">
        <v>9</v>
      </c>
      <c r="P23" s="25" t="s">
        <v>7</v>
      </c>
      <c r="Q23" s="25" t="s">
        <v>7</v>
      </c>
      <c r="R23" s="25" t="s">
        <v>7</v>
      </c>
      <c r="S23" s="25" t="s">
        <v>7</v>
      </c>
      <c r="T23" s="25" t="s">
        <v>7</v>
      </c>
      <c r="U23" s="25" t="s">
        <v>7</v>
      </c>
      <c r="V23" s="25" t="s">
        <v>7</v>
      </c>
      <c r="W23" s="102" t="s">
        <v>7</v>
      </c>
      <c r="X23" s="111" t="s">
        <v>8</v>
      </c>
      <c r="Y23" s="72" t="s">
        <v>8</v>
      </c>
      <c r="Z23" s="72" t="s">
        <v>8</v>
      </c>
      <c r="AA23" s="72" t="s">
        <v>8</v>
      </c>
      <c r="AB23" s="72" t="s">
        <v>8</v>
      </c>
      <c r="AC23" s="72" t="s">
        <v>8</v>
      </c>
      <c r="AD23" s="72" t="s">
        <v>8</v>
      </c>
      <c r="AE23" s="72" t="s">
        <v>8</v>
      </c>
      <c r="AF23" s="72" t="s">
        <v>8</v>
      </c>
      <c r="AG23" s="72" t="s">
        <v>8</v>
      </c>
      <c r="AH23" s="72" t="s">
        <v>8</v>
      </c>
      <c r="AI23" s="112" t="s">
        <v>8</v>
      </c>
      <c r="AJ23" s="101" t="s">
        <v>7</v>
      </c>
      <c r="AK23" s="25" t="s">
        <v>7</v>
      </c>
      <c r="AL23" s="25" t="s">
        <v>7</v>
      </c>
      <c r="AM23" s="25" t="s">
        <v>7</v>
      </c>
      <c r="AN23" s="25" t="s">
        <v>7</v>
      </c>
      <c r="AO23" s="25" t="s">
        <v>9</v>
      </c>
      <c r="AP23" s="25" t="s">
        <v>7</v>
      </c>
      <c r="AQ23" s="25" t="s">
        <v>7</v>
      </c>
      <c r="AR23" s="25" t="s">
        <v>7</v>
      </c>
      <c r="AS23" s="25" t="s">
        <v>9</v>
      </c>
      <c r="AT23" s="25" t="s">
        <v>9</v>
      </c>
      <c r="AU23" s="25" t="s">
        <v>9</v>
      </c>
      <c r="AV23" s="102" t="s">
        <v>9</v>
      </c>
      <c r="AW23" s="25" t="s">
        <v>9</v>
      </c>
      <c r="AX23" s="25" t="s">
        <v>7</v>
      </c>
      <c r="AY23" s="25" t="s">
        <v>7</v>
      </c>
      <c r="AZ23" s="25" t="s">
        <v>7</v>
      </c>
      <c r="BA23" s="25" t="s">
        <v>7</v>
      </c>
      <c r="BB23" s="25" t="s">
        <v>7</v>
      </c>
      <c r="BC23" s="25" t="s">
        <v>7</v>
      </c>
      <c r="BD23" s="25" t="s">
        <v>7</v>
      </c>
      <c r="BE23" s="25" t="s">
        <v>7</v>
      </c>
      <c r="BF23" s="25" t="s">
        <v>7</v>
      </c>
      <c r="BG23" s="25" t="s">
        <v>7</v>
      </c>
      <c r="BH23" s="25" t="s">
        <v>7</v>
      </c>
      <c r="BI23" s="12" t="s">
        <v>7</v>
      </c>
      <c r="BJ23" s="25" t="s">
        <v>7</v>
      </c>
      <c r="BK23" s="25" t="s">
        <v>7</v>
      </c>
      <c r="BL23" s="25" t="s">
        <v>7</v>
      </c>
      <c r="BM23" s="102" t="s">
        <v>7</v>
      </c>
      <c r="BN23" s="25" t="s">
        <v>7</v>
      </c>
      <c r="BO23" s="25" t="s">
        <v>7</v>
      </c>
      <c r="BP23" s="25" t="s">
        <v>7</v>
      </c>
      <c r="BQ23" s="12" t="s">
        <v>7</v>
      </c>
      <c r="BR23" s="12" t="s">
        <v>9</v>
      </c>
      <c r="BS23" s="12" t="s">
        <v>7</v>
      </c>
      <c r="BT23" s="12" t="s">
        <v>7</v>
      </c>
      <c r="BU23" s="12" t="s">
        <v>7</v>
      </c>
      <c r="BV23" s="12" t="s">
        <v>7</v>
      </c>
      <c r="BW23" s="12" t="s">
        <v>7</v>
      </c>
      <c r="BX23" s="12" t="s">
        <v>7</v>
      </c>
      <c r="BY23" s="12" t="s">
        <v>9</v>
      </c>
      <c r="BZ23" s="12" t="s">
        <v>9</v>
      </c>
      <c r="CA23" s="12" t="s">
        <v>9</v>
      </c>
      <c r="CB23" s="12" t="s">
        <v>9</v>
      </c>
      <c r="CC23" s="12" t="s">
        <v>9</v>
      </c>
      <c r="CD23" s="12" t="s">
        <v>9</v>
      </c>
      <c r="CE23" s="12" t="s">
        <v>7</v>
      </c>
      <c r="CF23" s="12" t="s">
        <v>9</v>
      </c>
      <c r="CG23" s="12" t="s">
        <v>9</v>
      </c>
      <c r="CH23" s="12" t="s">
        <v>7</v>
      </c>
      <c r="CI23" s="12" t="s">
        <v>7</v>
      </c>
      <c r="CJ23" s="12" t="s">
        <v>9</v>
      </c>
      <c r="CK23" s="12" t="s">
        <v>7</v>
      </c>
      <c r="CL23" s="12" t="s">
        <v>7</v>
      </c>
      <c r="CM23" s="12" t="s">
        <v>7</v>
      </c>
      <c r="CN23" s="12" t="s">
        <v>7</v>
      </c>
      <c r="CO23" s="37" t="s">
        <v>7</v>
      </c>
      <c r="CP23" s="18"/>
      <c r="CQ23" s="10"/>
      <c r="CR23" s="5"/>
      <c r="CS23" s="5"/>
    </row>
    <row r="24" spans="2:97" s="1" customFormat="1" ht="11.1" customHeight="1" x14ac:dyDescent="0.15">
      <c r="B24" s="687"/>
      <c r="C24" s="690"/>
      <c r="D24" s="543" t="s">
        <v>4</v>
      </c>
      <c r="E24" s="50" t="s">
        <v>17</v>
      </c>
      <c r="F24" s="99" t="s">
        <v>8</v>
      </c>
      <c r="G24" s="27" t="s">
        <v>8</v>
      </c>
      <c r="H24" s="100" t="s">
        <v>8</v>
      </c>
      <c r="I24" s="113" t="s">
        <v>7</v>
      </c>
      <c r="J24" s="26" t="s">
        <v>7</v>
      </c>
      <c r="K24" s="26" t="s">
        <v>6</v>
      </c>
      <c r="L24" s="26" t="s">
        <v>6</v>
      </c>
      <c r="M24" s="26" t="s">
        <v>6</v>
      </c>
      <c r="N24" s="26" t="s">
        <v>6</v>
      </c>
      <c r="O24" s="26" t="s">
        <v>7</v>
      </c>
      <c r="P24" s="26" t="s">
        <v>7</v>
      </c>
      <c r="Q24" s="26" t="s">
        <v>7</v>
      </c>
      <c r="R24" s="26" t="s">
        <v>7</v>
      </c>
      <c r="S24" s="26" t="s">
        <v>7</v>
      </c>
      <c r="T24" s="26" t="s">
        <v>7</v>
      </c>
      <c r="U24" s="26" t="s">
        <v>7</v>
      </c>
      <c r="V24" s="26" t="s">
        <v>8</v>
      </c>
      <c r="W24" s="114" t="s">
        <v>8</v>
      </c>
      <c r="X24" s="99" t="s">
        <v>8</v>
      </c>
      <c r="Y24" s="27" t="s">
        <v>8</v>
      </c>
      <c r="Z24" s="27" t="s">
        <v>8</v>
      </c>
      <c r="AA24" s="27" t="s">
        <v>8</v>
      </c>
      <c r="AB24" s="27" t="s">
        <v>8</v>
      </c>
      <c r="AC24" s="27" t="s">
        <v>8</v>
      </c>
      <c r="AD24" s="27" t="s">
        <v>8</v>
      </c>
      <c r="AE24" s="27" t="s">
        <v>8</v>
      </c>
      <c r="AF24" s="27" t="s">
        <v>8</v>
      </c>
      <c r="AG24" s="27" t="s">
        <v>8</v>
      </c>
      <c r="AH24" s="27" t="s">
        <v>8</v>
      </c>
      <c r="AI24" s="100" t="s">
        <v>8</v>
      </c>
      <c r="AJ24" s="113" t="s">
        <v>8</v>
      </c>
      <c r="AK24" s="26" t="s">
        <v>8</v>
      </c>
      <c r="AL24" s="26" t="s">
        <v>8</v>
      </c>
      <c r="AM24" s="26" t="s">
        <v>8</v>
      </c>
      <c r="AN24" s="26" t="s">
        <v>8</v>
      </c>
      <c r="AO24" s="26" t="s">
        <v>8</v>
      </c>
      <c r="AP24" s="26" t="s">
        <v>7</v>
      </c>
      <c r="AQ24" s="26" t="s">
        <v>8</v>
      </c>
      <c r="AR24" s="26" t="s">
        <v>8</v>
      </c>
      <c r="AS24" s="26" t="s">
        <v>8</v>
      </c>
      <c r="AT24" s="26" t="s">
        <v>8</v>
      </c>
      <c r="AU24" s="26" t="s">
        <v>8</v>
      </c>
      <c r="AV24" s="114" t="s">
        <v>8</v>
      </c>
      <c r="AW24" s="26" t="s">
        <v>8</v>
      </c>
      <c r="AX24" s="26" t="s">
        <v>8</v>
      </c>
      <c r="AY24" s="26" t="s">
        <v>8</v>
      </c>
      <c r="AZ24" s="26" t="s">
        <v>8</v>
      </c>
      <c r="BA24" s="26" t="s">
        <v>8</v>
      </c>
      <c r="BB24" s="26" t="s">
        <v>8</v>
      </c>
      <c r="BC24" s="26" t="s">
        <v>8</v>
      </c>
      <c r="BD24" s="26" t="s">
        <v>8</v>
      </c>
      <c r="BE24" s="26" t="s">
        <v>8</v>
      </c>
      <c r="BF24" s="26" t="s">
        <v>8</v>
      </c>
      <c r="BG24" s="26" t="s">
        <v>8</v>
      </c>
      <c r="BH24" s="26" t="s">
        <v>8</v>
      </c>
      <c r="BI24" s="13" t="s">
        <v>8</v>
      </c>
      <c r="BJ24" s="26" t="s">
        <v>8</v>
      </c>
      <c r="BK24" s="26" t="s">
        <v>8</v>
      </c>
      <c r="BL24" s="26" t="s">
        <v>8</v>
      </c>
      <c r="BM24" s="114" t="s">
        <v>8</v>
      </c>
      <c r="BN24" s="26" t="s">
        <v>8</v>
      </c>
      <c r="BO24" s="26" t="s">
        <v>8</v>
      </c>
      <c r="BP24" s="26" t="s">
        <v>8</v>
      </c>
      <c r="BQ24" s="74" t="s">
        <v>8</v>
      </c>
      <c r="BR24" s="74" t="s">
        <v>8</v>
      </c>
      <c r="BS24" s="74" t="s">
        <v>8</v>
      </c>
      <c r="BT24" s="74" t="s">
        <v>8</v>
      </c>
      <c r="BU24" s="74" t="s">
        <v>6</v>
      </c>
      <c r="BV24" s="74" t="s">
        <v>8</v>
      </c>
      <c r="BW24" s="74" t="s">
        <v>6</v>
      </c>
      <c r="BX24" s="74" t="s">
        <v>7</v>
      </c>
      <c r="BY24" s="74" t="s">
        <v>7</v>
      </c>
      <c r="BZ24" s="74" t="s">
        <v>6</v>
      </c>
      <c r="CA24" s="74" t="s">
        <v>6</v>
      </c>
      <c r="CB24" s="74" t="s">
        <v>6</v>
      </c>
      <c r="CC24" s="74" t="s">
        <v>8</v>
      </c>
      <c r="CD24" s="74" t="s">
        <v>8</v>
      </c>
      <c r="CE24" s="74" t="s">
        <v>7</v>
      </c>
      <c r="CF24" s="74" t="s">
        <v>7</v>
      </c>
      <c r="CG24" s="74" t="s">
        <v>7</v>
      </c>
      <c r="CH24" s="74" t="s">
        <v>8</v>
      </c>
      <c r="CI24" s="74" t="s">
        <v>8</v>
      </c>
      <c r="CJ24" s="74" t="s">
        <v>6</v>
      </c>
      <c r="CK24" s="74" t="s">
        <v>7</v>
      </c>
      <c r="CL24" s="13" t="s">
        <v>8</v>
      </c>
      <c r="CM24" s="13" t="s">
        <v>8</v>
      </c>
      <c r="CN24" s="13" t="s">
        <v>8</v>
      </c>
      <c r="CO24" s="38" t="s">
        <v>8</v>
      </c>
      <c r="CP24" s="18"/>
      <c r="CQ24" s="10"/>
      <c r="CR24" s="5"/>
      <c r="CS24" s="5"/>
    </row>
    <row r="25" spans="2:97" s="1" customFormat="1" ht="11.1" customHeight="1" x14ac:dyDescent="0.15">
      <c r="B25" s="687"/>
      <c r="C25" s="690"/>
      <c r="D25" s="543"/>
      <c r="E25" s="48" t="s">
        <v>18</v>
      </c>
      <c r="F25" s="95" t="s">
        <v>7</v>
      </c>
      <c r="G25" s="24" t="s">
        <v>6</v>
      </c>
      <c r="H25" s="96" t="s">
        <v>6</v>
      </c>
      <c r="I25" s="95" t="s">
        <v>7</v>
      </c>
      <c r="J25" s="24" t="s">
        <v>7</v>
      </c>
      <c r="K25" s="24" t="s">
        <v>6</v>
      </c>
      <c r="L25" s="24" t="s">
        <v>6</v>
      </c>
      <c r="M25" s="24" t="s">
        <v>6</v>
      </c>
      <c r="N25" s="24" t="s">
        <v>6</v>
      </c>
      <c r="O25" s="24" t="s">
        <v>6</v>
      </c>
      <c r="P25" s="24" t="s">
        <v>6</v>
      </c>
      <c r="Q25" s="24" t="s">
        <v>7</v>
      </c>
      <c r="R25" s="24" t="s">
        <v>7</v>
      </c>
      <c r="S25" s="24" t="s">
        <v>7</v>
      </c>
      <c r="T25" s="24" t="s">
        <v>6</v>
      </c>
      <c r="U25" s="24" t="s">
        <v>6</v>
      </c>
      <c r="V25" s="24" t="s">
        <v>6</v>
      </c>
      <c r="W25" s="96" t="s">
        <v>7</v>
      </c>
      <c r="X25" s="95" t="s">
        <v>6</v>
      </c>
      <c r="Y25" s="24" t="s">
        <v>6</v>
      </c>
      <c r="Z25" s="24" t="s">
        <v>6</v>
      </c>
      <c r="AA25" s="24" t="s">
        <v>6</v>
      </c>
      <c r="AB25" s="24" t="s">
        <v>6</v>
      </c>
      <c r="AC25" s="24" t="s">
        <v>6</v>
      </c>
      <c r="AD25" s="24" t="s">
        <v>7</v>
      </c>
      <c r="AE25" s="24" t="s">
        <v>6</v>
      </c>
      <c r="AF25" s="24" t="s">
        <v>7</v>
      </c>
      <c r="AG25" s="24" t="s">
        <v>7</v>
      </c>
      <c r="AH25" s="24" t="s">
        <v>6</v>
      </c>
      <c r="AI25" s="96" t="s">
        <v>7</v>
      </c>
      <c r="AJ25" s="95" t="s">
        <v>7</v>
      </c>
      <c r="AK25" s="24" t="s">
        <v>6</v>
      </c>
      <c r="AL25" s="24" t="s">
        <v>7</v>
      </c>
      <c r="AM25" s="24" t="s">
        <v>6</v>
      </c>
      <c r="AN25" s="24" t="s">
        <v>7</v>
      </c>
      <c r="AO25" s="24" t="s">
        <v>6</v>
      </c>
      <c r="AP25" s="24" t="s">
        <v>6</v>
      </c>
      <c r="AQ25" s="24" t="s">
        <v>6</v>
      </c>
      <c r="AR25" s="24" t="s">
        <v>7</v>
      </c>
      <c r="AS25" s="24" t="s">
        <v>6</v>
      </c>
      <c r="AT25" s="24" t="s">
        <v>7</v>
      </c>
      <c r="AU25" s="24" t="s">
        <v>6</v>
      </c>
      <c r="AV25" s="96" t="s">
        <v>6</v>
      </c>
      <c r="AW25" s="24" t="s">
        <v>6</v>
      </c>
      <c r="AX25" s="24" t="s">
        <v>6</v>
      </c>
      <c r="AY25" s="24" t="s">
        <v>7</v>
      </c>
      <c r="AZ25" s="24" t="s">
        <v>6</v>
      </c>
      <c r="BA25" s="24" t="s">
        <v>6</v>
      </c>
      <c r="BB25" s="24" t="s">
        <v>6</v>
      </c>
      <c r="BC25" s="24" t="s">
        <v>6</v>
      </c>
      <c r="BD25" s="24" t="s">
        <v>7</v>
      </c>
      <c r="BE25" s="24" t="s">
        <v>6</v>
      </c>
      <c r="BF25" s="24" t="s">
        <v>6</v>
      </c>
      <c r="BG25" s="24" t="s">
        <v>6</v>
      </c>
      <c r="BH25" s="24" t="s">
        <v>6</v>
      </c>
      <c r="BI25" s="11" t="s">
        <v>6</v>
      </c>
      <c r="BJ25" s="24" t="s">
        <v>7</v>
      </c>
      <c r="BK25" s="24" t="s">
        <v>7</v>
      </c>
      <c r="BL25" s="24" t="s">
        <v>6</v>
      </c>
      <c r="BM25" s="96" t="s">
        <v>7</v>
      </c>
      <c r="BN25" s="24" t="s">
        <v>6</v>
      </c>
      <c r="BO25" s="24" t="s">
        <v>6</v>
      </c>
      <c r="BP25" s="24" t="s">
        <v>6</v>
      </c>
      <c r="BQ25" s="11" t="s">
        <v>6</v>
      </c>
      <c r="BR25" s="11" t="s">
        <v>7</v>
      </c>
      <c r="BS25" s="11" t="s">
        <v>6</v>
      </c>
      <c r="BT25" s="11" t="s">
        <v>6</v>
      </c>
      <c r="BU25" s="11" t="s">
        <v>7</v>
      </c>
      <c r="BV25" s="11" t="s">
        <v>7</v>
      </c>
      <c r="BW25" s="11" t="s">
        <v>6</v>
      </c>
      <c r="BX25" s="11" t="s">
        <v>6</v>
      </c>
      <c r="BY25" s="11" t="s">
        <v>7</v>
      </c>
      <c r="BZ25" s="11" t="s">
        <v>6</v>
      </c>
      <c r="CA25" s="11" t="s">
        <v>6</v>
      </c>
      <c r="CB25" s="11" t="s">
        <v>6</v>
      </c>
      <c r="CC25" s="11" t="s">
        <v>6</v>
      </c>
      <c r="CD25" s="11" t="s">
        <v>7</v>
      </c>
      <c r="CE25" s="11" t="s">
        <v>7</v>
      </c>
      <c r="CF25" s="11" t="s">
        <v>6</v>
      </c>
      <c r="CG25" s="11" t="s">
        <v>6</v>
      </c>
      <c r="CH25" s="11" t="s">
        <v>6</v>
      </c>
      <c r="CI25" s="11" t="s">
        <v>7</v>
      </c>
      <c r="CJ25" s="11" t="s">
        <v>7</v>
      </c>
      <c r="CK25" s="11" t="s">
        <v>7</v>
      </c>
      <c r="CL25" s="11" t="s">
        <v>7</v>
      </c>
      <c r="CM25" s="11" t="s">
        <v>6</v>
      </c>
      <c r="CN25" s="11" t="s">
        <v>6</v>
      </c>
      <c r="CO25" s="36" t="s">
        <v>6</v>
      </c>
      <c r="CP25" s="18"/>
      <c r="CQ25" s="10"/>
      <c r="CR25" s="5"/>
      <c r="CS25" s="5"/>
    </row>
    <row r="26" spans="2:97" s="1" customFormat="1" ht="11.1" customHeight="1" x14ac:dyDescent="0.15">
      <c r="B26" s="687"/>
      <c r="C26" s="690"/>
      <c r="D26" s="543"/>
      <c r="E26" s="49" t="s">
        <v>11</v>
      </c>
      <c r="F26" s="101" t="s">
        <v>7</v>
      </c>
      <c r="G26" s="25" t="s">
        <v>7</v>
      </c>
      <c r="H26" s="102" t="s">
        <v>7</v>
      </c>
      <c r="I26" s="101" t="s">
        <v>6</v>
      </c>
      <c r="J26" s="25" t="s">
        <v>7</v>
      </c>
      <c r="K26" s="25" t="s">
        <v>7</v>
      </c>
      <c r="L26" s="25" t="s">
        <v>6</v>
      </c>
      <c r="M26" s="25" t="s">
        <v>6</v>
      </c>
      <c r="N26" s="25" t="s">
        <v>7</v>
      </c>
      <c r="O26" s="25" t="s">
        <v>7</v>
      </c>
      <c r="P26" s="25" t="s">
        <v>6</v>
      </c>
      <c r="Q26" s="25" t="s">
        <v>7</v>
      </c>
      <c r="R26" s="25" t="s">
        <v>7</v>
      </c>
      <c r="S26" s="25" t="s">
        <v>6</v>
      </c>
      <c r="T26" s="25" t="s">
        <v>6</v>
      </c>
      <c r="U26" s="25" t="s">
        <v>7</v>
      </c>
      <c r="V26" s="25" t="s">
        <v>7</v>
      </c>
      <c r="W26" s="102" t="s">
        <v>6</v>
      </c>
      <c r="X26" s="101" t="s">
        <v>6</v>
      </c>
      <c r="Y26" s="25" t="s">
        <v>6</v>
      </c>
      <c r="Z26" s="25" t="s">
        <v>6</v>
      </c>
      <c r="AA26" s="25" t="s">
        <v>6</v>
      </c>
      <c r="AB26" s="25" t="s">
        <v>6</v>
      </c>
      <c r="AC26" s="25" t="s">
        <v>6</v>
      </c>
      <c r="AD26" s="25" t="s">
        <v>6</v>
      </c>
      <c r="AE26" s="25" t="s">
        <v>6</v>
      </c>
      <c r="AF26" s="25" t="s">
        <v>6</v>
      </c>
      <c r="AG26" s="25" t="s">
        <v>6</v>
      </c>
      <c r="AH26" s="25" t="s">
        <v>6</v>
      </c>
      <c r="AI26" s="102" t="s">
        <v>6</v>
      </c>
      <c r="AJ26" s="101" t="s">
        <v>7</v>
      </c>
      <c r="AK26" s="25" t="s">
        <v>6</v>
      </c>
      <c r="AL26" s="25" t="s">
        <v>7</v>
      </c>
      <c r="AM26" s="25" t="s">
        <v>7</v>
      </c>
      <c r="AN26" s="25" t="s">
        <v>6</v>
      </c>
      <c r="AO26" s="25" t="s">
        <v>7</v>
      </c>
      <c r="AP26" s="25" t="s">
        <v>7</v>
      </c>
      <c r="AQ26" s="25" t="s">
        <v>7</v>
      </c>
      <c r="AR26" s="25" t="s">
        <v>7</v>
      </c>
      <c r="AS26" s="25" t="s">
        <v>6</v>
      </c>
      <c r="AT26" s="25" t="s">
        <v>7</v>
      </c>
      <c r="AU26" s="25" t="s">
        <v>6</v>
      </c>
      <c r="AV26" s="102" t="s">
        <v>6</v>
      </c>
      <c r="AW26" s="25" t="s">
        <v>6</v>
      </c>
      <c r="AX26" s="25" t="s">
        <v>7</v>
      </c>
      <c r="AY26" s="25" t="s">
        <v>7</v>
      </c>
      <c r="AZ26" s="25" t="s">
        <v>7</v>
      </c>
      <c r="BA26" s="25" t="s">
        <v>7</v>
      </c>
      <c r="BB26" s="25" t="s">
        <v>7</v>
      </c>
      <c r="BC26" s="25" t="s">
        <v>7</v>
      </c>
      <c r="BD26" s="25" t="s">
        <v>7</v>
      </c>
      <c r="BE26" s="25" t="s">
        <v>7</v>
      </c>
      <c r="BF26" s="25" t="s">
        <v>7</v>
      </c>
      <c r="BG26" s="25" t="s">
        <v>7</v>
      </c>
      <c r="BH26" s="25" t="s">
        <v>7</v>
      </c>
      <c r="BI26" s="12" t="s">
        <v>7</v>
      </c>
      <c r="BJ26" s="25" t="s">
        <v>7</v>
      </c>
      <c r="BK26" s="25" t="s">
        <v>7</v>
      </c>
      <c r="BL26" s="25" t="s">
        <v>7</v>
      </c>
      <c r="BM26" s="102" t="s">
        <v>7</v>
      </c>
      <c r="BN26" s="25" t="s">
        <v>6</v>
      </c>
      <c r="BO26" s="25" t="s">
        <v>7</v>
      </c>
      <c r="BP26" s="25" t="s">
        <v>6</v>
      </c>
      <c r="BQ26" s="12" t="s">
        <v>6</v>
      </c>
      <c r="BR26" s="12" t="s">
        <v>6</v>
      </c>
      <c r="BS26" s="12" t="s">
        <v>7</v>
      </c>
      <c r="BT26" s="12" t="s">
        <v>7</v>
      </c>
      <c r="BU26" s="12" t="s">
        <v>7</v>
      </c>
      <c r="BV26" s="12" t="s">
        <v>7</v>
      </c>
      <c r="BW26" s="12" t="s">
        <v>7</v>
      </c>
      <c r="BX26" s="12" t="s">
        <v>6</v>
      </c>
      <c r="BY26" s="12" t="s">
        <v>7</v>
      </c>
      <c r="BZ26" s="12" t="s">
        <v>7</v>
      </c>
      <c r="CA26" s="12" t="s">
        <v>6</v>
      </c>
      <c r="CB26" s="12" t="s">
        <v>6</v>
      </c>
      <c r="CC26" s="12" t="s">
        <v>7</v>
      </c>
      <c r="CD26" s="12" t="s">
        <v>7</v>
      </c>
      <c r="CE26" s="12" t="s">
        <v>7</v>
      </c>
      <c r="CF26" s="12" t="s">
        <v>6</v>
      </c>
      <c r="CG26" s="12" t="s">
        <v>6</v>
      </c>
      <c r="CH26" s="12" t="s">
        <v>7</v>
      </c>
      <c r="CI26" s="12" t="s">
        <v>6</v>
      </c>
      <c r="CJ26" s="12" t="s">
        <v>6</v>
      </c>
      <c r="CK26" s="12" t="s">
        <v>7</v>
      </c>
      <c r="CL26" s="12" t="s">
        <v>7</v>
      </c>
      <c r="CM26" s="12" t="s">
        <v>7</v>
      </c>
      <c r="CN26" s="12" t="s">
        <v>6</v>
      </c>
      <c r="CO26" s="37" t="s">
        <v>7</v>
      </c>
      <c r="CP26" s="18"/>
      <c r="CQ26" s="10"/>
      <c r="CR26" s="5"/>
      <c r="CS26" s="5"/>
    </row>
    <row r="27" spans="2:97" s="1" customFormat="1" ht="11.1" customHeight="1" x14ac:dyDescent="0.15">
      <c r="B27" s="687"/>
      <c r="C27" s="690"/>
      <c r="D27" s="543" t="s">
        <v>5</v>
      </c>
      <c r="E27" s="50" t="s">
        <v>19</v>
      </c>
      <c r="F27" s="113" t="s">
        <v>6</v>
      </c>
      <c r="G27" s="26" t="s">
        <v>8</v>
      </c>
      <c r="H27" s="114" t="s">
        <v>7</v>
      </c>
      <c r="I27" s="113" t="s">
        <v>7</v>
      </c>
      <c r="J27" s="26" t="s">
        <v>7</v>
      </c>
      <c r="K27" s="26" t="s">
        <v>8</v>
      </c>
      <c r="L27" s="26" t="s">
        <v>7</v>
      </c>
      <c r="M27" s="26" t="s">
        <v>8</v>
      </c>
      <c r="N27" s="26" t="s">
        <v>8</v>
      </c>
      <c r="O27" s="26" t="s">
        <v>8</v>
      </c>
      <c r="P27" s="26" t="s">
        <v>7</v>
      </c>
      <c r="Q27" s="26" t="s">
        <v>8</v>
      </c>
      <c r="R27" s="26" t="s">
        <v>8</v>
      </c>
      <c r="S27" s="26" t="s">
        <v>7</v>
      </c>
      <c r="T27" s="26" t="s">
        <v>7</v>
      </c>
      <c r="U27" s="26" t="s">
        <v>7</v>
      </c>
      <c r="V27" s="26" t="s">
        <v>7</v>
      </c>
      <c r="W27" s="114" t="s">
        <v>6</v>
      </c>
      <c r="X27" s="113" t="s">
        <v>8</v>
      </c>
      <c r="Y27" s="26" t="s">
        <v>8</v>
      </c>
      <c r="Z27" s="26" t="s">
        <v>7</v>
      </c>
      <c r="AA27" s="26" t="s">
        <v>7</v>
      </c>
      <c r="AB27" s="26" t="s">
        <v>6</v>
      </c>
      <c r="AC27" s="26" t="s">
        <v>7</v>
      </c>
      <c r="AD27" s="26" t="s">
        <v>7</v>
      </c>
      <c r="AE27" s="26" t="s">
        <v>7</v>
      </c>
      <c r="AF27" s="26" t="s">
        <v>7</v>
      </c>
      <c r="AG27" s="26" t="s">
        <v>8</v>
      </c>
      <c r="AH27" s="26" t="s">
        <v>8</v>
      </c>
      <c r="AI27" s="114" t="s">
        <v>8</v>
      </c>
      <c r="AJ27" s="113" t="s">
        <v>8</v>
      </c>
      <c r="AK27" s="26" t="s">
        <v>8</v>
      </c>
      <c r="AL27" s="26" t="s">
        <v>8</v>
      </c>
      <c r="AM27" s="26" t="s">
        <v>7</v>
      </c>
      <c r="AN27" s="26" t="s">
        <v>7</v>
      </c>
      <c r="AO27" s="26" t="s">
        <v>8</v>
      </c>
      <c r="AP27" s="26" t="s">
        <v>8</v>
      </c>
      <c r="AQ27" s="26" t="s">
        <v>7</v>
      </c>
      <c r="AR27" s="26" t="s">
        <v>7</v>
      </c>
      <c r="AS27" s="26" t="s">
        <v>7</v>
      </c>
      <c r="AT27" s="26" t="s">
        <v>7</v>
      </c>
      <c r="AU27" s="26" t="s">
        <v>8</v>
      </c>
      <c r="AV27" s="114" t="s">
        <v>8</v>
      </c>
      <c r="AW27" s="26" t="s">
        <v>8</v>
      </c>
      <c r="AX27" s="26" t="s">
        <v>8</v>
      </c>
      <c r="AY27" s="26" t="s">
        <v>8</v>
      </c>
      <c r="AZ27" s="26" t="s">
        <v>7</v>
      </c>
      <c r="BA27" s="26" t="s">
        <v>7</v>
      </c>
      <c r="BB27" s="26" t="s">
        <v>8</v>
      </c>
      <c r="BC27" s="26" t="s">
        <v>8</v>
      </c>
      <c r="BD27" s="26" t="s">
        <v>7</v>
      </c>
      <c r="BE27" s="26" t="s">
        <v>8</v>
      </c>
      <c r="BF27" s="26" t="s">
        <v>8</v>
      </c>
      <c r="BG27" s="26" t="s">
        <v>8</v>
      </c>
      <c r="BH27" s="26" t="s">
        <v>8</v>
      </c>
      <c r="BI27" s="13" t="s">
        <v>6</v>
      </c>
      <c r="BJ27" s="26" t="s">
        <v>6</v>
      </c>
      <c r="BK27" s="26" t="s">
        <v>6</v>
      </c>
      <c r="BL27" s="26" t="s">
        <v>7</v>
      </c>
      <c r="BM27" s="114" t="s">
        <v>7</v>
      </c>
      <c r="BN27" s="26" t="s">
        <v>7</v>
      </c>
      <c r="BO27" s="26" t="s">
        <v>7</v>
      </c>
      <c r="BP27" s="26" t="s">
        <v>7</v>
      </c>
      <c r="BQ27" s="13" t="s">
        <v>7</v>
      </c>
      <c r="BR27" s="13" t="s">
        <v>7</v>
      </c>
      <c r="BS27" s="13" t="s">
        <v>8</v>
      </c>
      <c r="BT27" s="13" t="s">
        <v>7</v>
      </c>
      <c r="BU27" s="13" t="s">
        <v>7</v>
      </c>
      <c r="BV27" s="13" t="s">
        <v>7</v>
      </c>
      <c r="BW27" s="13" t="s">
        <v>7</v>
      </c>
      <c r="BX27" s="13" t="s">
        <v>7</v>
      </c>
      <c r="BY27" s="13" t="s">
        <v>7</v>
      </c>
      <c r="BZ27" s="13" t="s">
        <v>7</v>
      </c>
      <c r="CA27" s="13" t="s">
        <v>7</v>
      </c>
      <c r="CB27" s="13" t="s">
        <v>7</v>
      </c>
      <c r="CC27" s="13" t="s">
        <v>7</v>
      </c>
      <c r="CD27" s="13" t="s">
        <v>7</v>
      </c>
      <c r="CE27" s="13" t="s">
        <v>6</v>
      </c>
      <c r="CF27" s="13" t="s">
        <v>6</v>
      </c>
      <c r="CG27" s="13" t="s">
        <v>6</v>
      </c>
      <c r="CH27" s="13" t="s">
        <v>6</v>
      </c>
      <c r="CI27" s="13" t="s">
        <v>6</v>
      </c>
      <c r="CJ27" s="13" t="s">
        <v>7</v>
      </c>
      <c r="CK27" s="13" t="s">
        <v>7</v>
      </c>
      <c r="CL27" s="13" t="s">
        <v>6</v>
      </c>
      <c r="CM27" s="13" t="s">
        <v>6</v>
      </c>
      <c r="CN27" s="13" t="s">
        <v>7</v>
      </c>
      <c r="CO27" s="38" t="s">
        <v>8</v>
      </c>
      <c r="CP27" s="18"/>
      <c r="CQ27" s="10"/>
      <c r="CR27" s="5"/>
      <c r="CS27" s="5"/>
    </row>
    <row r="28" spans="2:97" s="1" customFormat="1" ht="11.1" customHeight="1" x14ac:dyDescent="0.15">
      <c r="B28" s="687"/>
      <c r="C28" s="690"/>
      <c r="D28" s="543"/>
      <c r="E28" s="48" t="s">
        <v>20</v>
      </c>
      <c r="F28" s="105" t="s">
        <v>8</v>
      </c>
      <c r="G28" s="73" t="s">
        <v>8</v>
      </c>
      <c r="H28" s="106" t="s">
        <v>8</v>
      </c>
      <c r="I28" s="95" t="s">
        <v>8</v>
      </c>
      <c r="J28" s="24" t="s">
        <v>8</v>
      </c>
      <c r="K28" s="24" t="s">
        <v>8</v>
      </c>
      <c r="L28" s="24" t="s">
        <v>6</v>
      </c>
      <c r="M28" s="24" t="s">
        <v>7</v>
      </c>
      <c r="N28" s="24" t="s">
        <v>6</v>
      </c>
      <c r="O28" s="24" t="s">
        <v>6</v>
      </c>
      <c r="P28" s="24" t="s">
        <v>6</v>
      </c>
      <c r="Q28" s="24" t="s">
        <v>8</v>
      </c>
      <c r="R28" s="24" t="s">
        <v>6</v>
      </c>
      <c r="S28" s="24" t="s">
        <v>6</v>
      </c>
      <c r="T28" s="24" t="s">
        <v>6</v>
      </c>
      <c r="U28" s="24" t="s">
        <v>7</v>
      </c>
      <c r="V28" s="24" t="s">
        <v>6</v>
      </c>
      <c r="W28" s="96" t="s">
        <v>8</v>
      </c>
      <c r="X28" s="105" t="s">
        <v>8</v>
      </c>
      <c r="Y28" s="73" t="s">
        <v>8</v>
      </c>
      <c r="Z28" s="73" t="s">
        <v>8</v>
      </c>
      <c r="AA28" s="73" t="s">
        <v>8</v>
      </c>
      <c r="AB28" s="73" t="s">
        <v>8</v>
      </c>
      <c r="AC28" s="73" t="s">
        <v>8</v>
      </c>
      <c r="AD28" s="73" t="s">
        <v>8</v>
      </c>
      <c r="AE28" s="73" t="s">
        <v>8</v>
      </c>
      <c r="AF28" s="73" t="s">
        <v>8</v>
      </c>
      <c r="AG28" s="73" t="s">
        <v>8</v>
      </c>
      <c r="AH28" s="73" t="s">
        <v>8</v>
      </c>
      <c r="AI28" s="106" t="s">
        <v>8</v>
      </c>
      <c r="AJ28" s="95" t="s">
        <v>7</v>
      </c>
      <c r="AK28" s="24" t="s">
        <v>7</v>
      </c>
      <c r="AL28" s="24" t="s">
        <v>7</v>
      </c>
      <c r="AM28" s="24" t="s">
        <v>6</v>
      </c>
      <c r="AN28" s="24" t="s">
        <v>6</v>
      </c>
      <c r="AO28" s="24" t="s">
        <v>6</v>
      </c>
      <c r="AP28" s="24" t="s">
        <v>6</v>
      </c>
      <c r="AQ28" s="24" t="s">
        <v>6</v>
      </c>
      <c r="AR28" s="24" t="s">
        <v>6</v>
      </c>
      <c r="AS28" s="24" t="s">
        <v>6</v>
      </c>
      <c r="AT28" s="24" t="s">
        <v>6</v>
      </c>
      <c r="AU28" s="24" t="s">
        <v>6</v>
      </c>
      <c r="AV28" s="96" t="s">
        <v>6</v>
      </c>
      <c r="AW28" s="24" t="s">
        <v>6</v>
      </c>
      <c r="AX28" s="24" t="s">
        <v>6</v>
      </c>
      <c r="AY28" s="24" t="s">
        <v>8</v>
      </c>
      <c r="AZ28" s="24" t="s">
        <v>7</v>
      </c>
      <c r="BA28" s="24" t="s">
        <v>7</v>
      </c>
      <c r="BB28" s="24" t="s">
        <v>8</v>
      </c>
      <c r="BC28" s="24" t="s">
        <v>8</v>
      </c>
      <c r="BD28" s="24" t="s">
        <v>7</v>
      </c>
      <c r="BE28" s="24" t="s">
        <v>6</v>
      </c>
      <c r="BF28" s="24" t="s">
        <v>8</v>
      </c>
      <c r="BG28" s="24" t="s">
        <v>8</v>
      </c>
      <c r="BH28" s="24" t="s">
        <v>8</v>
      </c>
      <c r="BI28" s="11" t="s">
        <v>7</v>
      </c>
      <c r="BJ28" s="24" t="s">
        <v>7</v>
      </c>
      <c r="BK28" s="24" t="s">
        <v>7</v>
      </c>
      <c r="BL28" s="24" t="s">
        <v>6</v>
      </c>
      <c r="BM28" s="96" t="s">
        <v>6</v>
      </c>
      <c r="BN28" s="24" t="s">
        <v>6</v>
      </c>
      <c r="BO28" s="24" t="s">
        <v>6</v>
      </c>
      <c r="BP28" s="24" t="s">
        <v>7</v>
      </c>
      <c r="BQ28" s="11" t="s">
        <v>7</v>
      </c>
      <c r="BR28" s="11" t="s">
        <v>7</v>
      </c>
      <c r="BS28" s="11" t="s">
        <v>7</v>
      </c>
      <c r="BT28" s="11" t="s">
        <v>6</v>
      </c>
      <c r="BU28" s="11" t="s">
        <v>6</v>
      </c>
      <c r="BV28" s="11" t="s">
        <v>7</v>
      </c>
      <c r="BW28" s="11" t="s">
        <v>7</v>
      </c>
      <c r="BX28" s="11" t="s">
        <v>7</v>
      </c>
      <c r="BY28" s="11" t="s">
        <v>6</v>
      </c>
      <c r="BZ28" s="11" t="s">
        <v>6</v>
      </c>
      <c r="CA28" s="11" t="s">
        <v>6</v>
      </c>
      <c r="CB28" s="11" t="s">
        <v>7</v>
      </c>
      <c r="CC28" s="11" t="s">
        <v>6</v>
      </c>
      <c r="CD28" s="11" t="s">
        <v>6</v>
      </c>
      <c r="CE28" s="11" t="s">
        <v>6</v>
      </c>
      <c r="CF28" s="11" t="s">
        <v>6</v>
      </c>
      <c r="CG28" s="11" t="s">
        <v>6</v>
      </c>
      <c r="CH28" s="11" t="s">
        <v>6</v>
      </c>
      <c r="CI28" s="11" t="s">
        <v>7</v>
      </c>
      <c r="CJ28" s="11" t="s">
        <v>7</v>
      </c>
      <c r="CK28" s="11" t="s">
        <v>7</v>
      </c>
      <c r="CL28" s="11" t="s">
        <v>8</v>
      </c>
      <c r="CM28" s="11" t="s">
        <v>8</v>
      </c>
      <c r="CN28" s="11" t="s">
        <v>8</v>
      </c>
      <c r="CO28" s="36" t="s">
        <v>8</v>
      </c>
      <c r="CP28" s="18"/>
      <c r="CQ28" s="10"/>
      <c r="CR28" s="5"/>
      <c r="CS28" s="5"/>
    </row>
    <row r="29" spans="2:97" s="1" customFormat="1" ht="11.1" customHeight="1" x14ac:dyDescent="0.15">
      <c r="B29" s="687"/>
      <c r="C29" s="690"/>
      <c r="D29" s="543"/>
      <c r="E29" s="49" t="s">
        <v>12</v>
      </c>
      <c r="F29" s="101" t="s">
        <v>8</v>
      </c>
      <c r="G29" s="25" t="s">
        <v>8</v>
      </c>
      <c r="H29" s="102" t="s">
        <v>8</v>
      </c>
      <c r="I29" s="101" t="s">
        <v>8</v>
      </c>
      <c r="J29" s="25" t="s">
        <v>8</v>
      </c>
      <c r="K29" s="25" t="s">
        <v>8</v>
      </c>
      <c r="L29" s="25" t="s">
        <v>8</v>
      </c>
      <c r="M29" s="25" t="s">
        <v>8</v>
      </c>
      <c r="N29" s="25" t="s">
        <v>8</v>
      </c>
      <c r="O29" s="25" t="s">
        <v>8</v>
      </c>
      <c r="P29" s="25" t="s">
        <v>8</v>
      </c>
      <c r="Q29" s="25" t="s">
        <v>8</v>
      </c>
      <c r="R29" s="25" t="s">
        <v>8</v>
      </c>
      <c r="S29" s="25" t="s">
        <v>8</v>
      </c>
      <c r="T29" s="25" t="s">
        <v>8</v>
      </c>
      <c r="U29" s="25" t="s">
        <v>8</v>
      </c>
      <c r="V29" s="25" t="s">
        <v>8</v>
      </c>
      <c r="W29" s="102" t="s">
        <v>8</v>
      </c>
      <c r="X29" s="101" t="s">
        <v>8</v>
      </c>
      <c r="Y29" s="25" t="s">
        <v>8</v>
      </c>
      <c r="Z29" s="25" t="s">
        <v>8</v>
      </c>
      <c r="AA29" s="25" t="s">
        <v>8</v>
      </c>
      <c r="AB29" s="25" t="s">
        <v>8</v>
      </c>
      <c r="AC29" s="25" t="s">
        <v>8</v>
      </c>
      <c r="AD29" s="25" t="s">
        <v>8</v>
      </c>
      <c r="AE29" s="25" t="s">
        <v>8</v>
      </c>
      <c r="AF29" s="25" t="s">
        <v>8</v>
      </c>
      <c r="AG29" s="25" t="s">
        <v>8</v>
      </c>
      <c r="AH29" s="25" t="s">
        <v>8</v>
      </c>
      <c r="AI29" s="102" t="s">
        <v>8</v>
      </c>
      <c r="AJ29" s="101" t="s">
        <v>8</v>
      </c>
      <c r="AK29" s="25" t="s">
        <v>8</v>
      </c>
      <c r="AL29" s="25" t="s">
        <v>8</v>
      </c>
      <c r="AM29" s="25" t="s">
        <v>8</v>
      </c>
      <c r="AN29" s="25" t="s">
        <v>8</v>
      </c>
      <c r="AO29" s="25" t="s">
        <v>8</v>
      </c>
      <c r="AP29" s="25" t="s">
        <v>8</v>
      </c>
      <c r="AQ29" s="25" t="s">
        <v>8</v>
      </c>
      <c r="AR29" s="25" t="s">
        <v>8</v>
      </c>
      <c r="AS29" s="25" t="s">
        <v>8</v>
      </c>
      <c r="AT29" s="25" t="s">
        <v>8</v>
      </c>
      <c r="AU29" s="25" t="s">
        <v>8</v>
      </c>
      <c r="AV29" s="102" t="s">
        <v>8</v>
      </c>
      <c r="AW29" s="25" t="s">
        <v>8</v>
      </c>
      <c r="AX29" s="25" t="s">
        <v>8</v>
      </c>
      <c r="AY29" s="25" t="s">
        <v>8</v>
      </c>
      <c r="AZ29" s="25" t="s">
        <v>8</v>
      </c>
      <c r="BA29" s="25" t="s">
        <v>8</v>
      </c>
      <c r="BB29" s="25" t="s">
        <v>8</v>
      </c>
      <c r="BC29" s="25" t="s">
        <v>8</v>
      </c>
      <c r="BD29" s="25" t="s">
        <v>8</v>
      </c>
      <c r="BE29" s="25" t="s">
        <v>8</v>
      </c>
      <c r="BF29" s="25" t="s">
        <v>8</v>
      </c>
      <c r="BG29" s="25" t="s">
        <v>8</v>
      </c>
      <c r="BH29" s="25" t="s">
        <v>8</v>
      </c>
      <c r="BI29" s="12" t="s">
        <v>8</v>
      </c>
      <c r="BJ29" s="25" t="s">
        <v>8</v>
      </c>
      <c r="BK29" s="25" t="s">
        <v>8</v>
      </c>
      <c r="BL29" s="25" t="s">
        <v>8</v>
      </c>
      <c r="BM29" s="102" t="s">
        <v>8</v>
      </c>
      <c r="BN29" s="25" t="s">
        <v>8</v>
      </c>
      <c r="BO29" s="25" t="s">
        <v>8</v>
      </c>
      <c r="BP29" s="25" t="s">
        <v>8</v>
      </c>
      <c r="BQ29" s="12" t="s">
        <v>8</v>
      </c>
      <c r="BR29" s="12" t="s">
        <v>8</v>
      </c>
      <c r="BS29" s="12" t="s">
        <v>8</v>
      </c>
      <c r="BT29" s="12" t="s">
        <v>8</v>
      </c>
      <c r="BU29" s="12" t="s">
        <v>8</v>
      </c>
      <c r="BV29" s="12" t="s">
        <v>8</v>
      </c>
      <c r="BW29" s="12" t="s">
        <v>8</v>
      </c>
      <c r="BX29" s="12" t="s">
        <v>8</v>
      </c>
      <c r="BY29" s="12" t="s">
        <v>8</v>
      </c>
      <c r="BZ29" s="12" t="s">
        <v>8</v>
      </c>
      <c r="CA29" s="12" t="s">
        <v>8</v>
      </c>
      <c r="CB29" s="12" t="s">
        <v>8</v>
      </c>
      <c r="CC29" s="12" t="s">
        <v>8</v>
      </c>
      <c r="CD29" s="12" t="s">
        <v>8</v>
      </c>
      <c r="CE29" s="12" t="s">
        <v>8</v>
      </c>
      <c r="CF29" s="12" t="s">
        <v>8</v>
      </c>
      <c r="CG29" s="12" t="s">
        <v>8</v>
      </c>
      <c r="CH29" s="12" t="s">
        <v>8</v>
      </c>
      <c r="CI29" s="12" t="s">
        <v>8</v>
      </c>
      <c r="CJ29" s="12" t="s">
        <v>8</v>
      </c>
      <c r="CK29" s="12" t="s">
        <v>8</v>
      </c>
      <c r="CL29" s="12" t="s">
        <v>8</v>
      </c>
      <c r="CM29" s="12" t="s">
        <v>8</v>
      </c>
      <c r="CN29" s="12" t="s">
        <v>8</v>
      </c>
      <c r="CO29" s="37" t="s">
        <v>8</v>
      </c>
      <c r="CP29" s="18"/>
      <c r="CQ29" s="10"/>
      <c r="CR29" s="5"/>
      <c r="CS29" s="5"/>
    </row>
    <row r="30" spans="2:97" s="1" customFormat="1" ht="11.1" customHeight="1" x14ac:dyDescent="0.15">
      <c r="B30" s="687"/>
      <c r="C30" s="690"/>
      <c r="D30" s="543" t="s">
        <v>21</v>
      </c>
      <c r="E30" s="50" t="s">
        <v>13</v>
      </c>
      <c r="F30" s="99" t="s">
        <v>8</v>
      </c>
      <c r="G30" s="27" t="s">
        <v>8</v>
      </c>
      <c r="H30" s="100" t="s">
        <v>8</v>
      </c>
      <c r="I30" s="99" t="s">
        <v>8</v>
      </c>
      <c r="J30" s="27" t="s">
        <v>8</v>
      </c>
      <c r="K30" s="27" t="s">
        <v>8</v>
      </c>
      <c r="L30" s="27" t="s">
        <v>8</v>
      </c>
      <c r="M30" s="27" t="s">
        <v>8</v>
      </c>
      <c r="N30" s="27" t="s">
        <v>8</v>
      </c>
      <c r="O30" s="27" t="s">
        <v>8</v>
      </c>
      <c r="P30" s="27" t="s">
        <v>8</v>
      </c>
      <c r="Q30" s="27" t="s">
        <v>8</v>
      </c>
      <c r="R30" s="27" t="s">
        <v>8</v>
      </c>
      <c r="S30" s="27" t="s">
        <v>8</v>
      </c>
      <c r="T30" s="27" t="s">
        <v>8</v>
      </c>
      <c r="U30" s="27" t="s">
        <v>8</v>
      </c>
      <c r="V30" s="27" t="s">
        <v>8</v>
      </c>
      <c r="W30" s="100" t="s">
        <v>8</v>
      </c>
      <c r="X30" s="99" t="s">
        <v>8</v>
      </c>
      <c r="Y30" s="27" t="s">
        <v>8</v>
      </c>
      <c r="Z30" s="27" t="s">
        <v>8</v>
      </c>
      <c r="AA30" s="27" t="s">
        <v>8</v>
      </c>
      <c r="AB30" s="27" t="s">
        <v>8</v>
      </c>
      <c r="AC30" s="27" t="s">
        <v>8</v>
      </c>
      <c r="AD30" s="27" t="s">
        <v>8</v>
      </c>
      <c r="AE30" s="27" t="s">
        <v>8</v>
      </c>
      <c r="AF30" s="27" t="s">
        <v>8</v>
      </c>
      <c r="AG30" s="27" t="s">
        <v>8</v>
      </c>
      <c r="AH30" s="27" t="s">
        <v>8</v>
      </c>
      <c r="AI30" s="100" t="s">
        <v>8</v>
      </c>
      <c r="AJ30" s="99" t="s">
        <v>8</v>
      </c>
      <c r="AK30" s="27" t="s">
        <v>8</v>
      </c>
      <c r="AL30" s="27" t="s">
        <v>8</v>
      </c>
      <c r="AM30" s="27" t="s">
        <v>8</v>
      </c>
      <c r="AN30" s="27" t="s">
        <v>8</v>
      </c>
      <c r="AO30" s="27" t="s">
        <v>8</v>
      </c>
      <c r="AP30" s="27" t="s">
        <v>8</v>
      </c>
      <c r="AQ30" s="27" t="s">
        <v>8</v>
      </c>
      <c r="AR30" s="27" t="s">
        <v>8</v>
      </c>
      <c r="AS30" s="27" t="s">
        <v>8</v>
      </c>
      <c r="AT30" s="27" t="s">
        <v>8</v>
      </c>
      <c r="AU30" s="27" t="s">
        <v>8</v>
      </c>
      <c r="AV30" s="100" t="s">
        <v>8</v>
      </c>
      <c r="AW30" s="27" t="s">
        <v>8</v>
      </c>
      <c r="AX30" s="27" t="s">
        <v>8</v>
      </c>
      <c r="AY30" s="27" t="s">
        <v>8</v>
      </c>
      <c r="AZ30" s="27" t="s">
        <v>8</v>
      </c>
      <c r="BA30" s="27" t="s">
        <v>8</v>
      </c>
      <c r="BB30" s="27" t="s">
        <v>8</v>
      </c>
      <c r="BC30" s="27" t="s">
        <v>8</v>
      </c>
      <c r="BD30" s="27" t="s">
        <v>8</v>
      </c>
      <c r="BE30" s="27" t="s">
        <v>8</v>
      </c>
      <c r="BF30" s="27" t="s">
        <v>8</v>
      </c>
      <c r="BG30" s="27" t="s">
        <v>8</v>
      </c>
      <c r="BH30" s="27" t="s">
        <v>8</v>
      </c>
      <c r="BI30" s="14" t="s">
        <v>8</v>
      </c>
      <c r="BJ30" s="27" t="s">
        <v>8</v>
      </c>
      <c r="BK30" s="27" t="s">
        <v>8</v>
      </c>
      <c r="BL30" s="27" t="s">
        <v>8</v>
      </c>
      <c r="BM30" s="100" t="s">
        <v>8</v>
      </c>
      <c r="BN30" s="27" t="s">
        <v>8</v>
      </c>
      <c r="BO30" s="27" t="s">
        <v>8</v>
      </c>
      <c r="BP30" s="27" t="s">
        <v>8</v>
      </c>
      <c r="BQ30" s="90" t="s">
        <v>8</v>
      </c>
      <c r="BR30" s="90" t="s">
        <v>8</v>
      </c>
      <c r="BS30" s="90" t="s">
        <v>8</v>
      </c>
      <c r="BT30" s="90" t="s">
        <v>8</v>
      </c>
      <c r="BU30" s="90" t="s">
        <v>8</v>
      </c>
      <c r="BV30" s="90" t="s">
        <v>8</v>
      </c>
      <c r="BW30" s="90" t="s">
        <v>8</v>
      </c>
      <c r="BX30" s="90" t="s">
        <v>8</v>
      </c>
      <c r="BY30" s="90" t="s">
        <v>8</v>
      </c>
      <c r="BZ30" s="90" t="s">
        <v>8</v>
      </c>
      <c r="CA30" s="90" t="s">
        <v>8</v>
      </c>
      <c r="CB30" s="90" t="s">
        <v>8</v>
      </c>
      <c r="CC30" s="90" t="s">
        <v>8</v>
      </c>
      <c r="CD30" s="90" t="s">
        <v>8</v>
      </c>
      <c r="CE30" s="90" t="s">
        <v>8</v>
      </c>
      <c r="CF30" s="90" t="s">
        <v>8</v>
      </c>
      <c r="CG30" s="90" t="s">
        <v>8</v>
      </c>
      <c r="CH30" s="90" t="s">
        <v>8</v>
      </c>
      <c r="CI30" s="90" t="s">
        <v>8</v>
      </c>
      <c r="CJ30" s="90" t="s">
        <v>8</v>
      </c>
      <c r="CK30" s="14" t="s">
        <v>8</v>
      </c>
      <c r="CL30" s="14" t="s">
        <v>8</v>
      </c>
      <c r="CM30" s="14" t="s">
        <v>8</v>
      </c>
      <c r="CN30" s="14" t="s">
        <v>8</v>
      </c>
      <c r="CO30" s="39" t="s">
        <v>8</v>
      </c>
      <c r="CP30" s="18"/>
      <c r="CQ30" s="2"/>
      <c r="CR30" s="5"/>
      <c r="CS30" s="5"/>
    </row>
    <row r="31" spans="2:97" s="1" customFormat="1" ht="11.1" customHeight="1" thickBot="1" x14ac:dyDescent="0.2">
      <c r="B31" s="687"/>
      <c r="C31" s="690"/>
      <c r="D31" s="693"/>
      <c r="E31" s="51" t="s">
        <v>14</v>
      </c>
      <c r="F31" s="107" t="s">
        <v>8</v>
      </c>
      <c r="G31" s="28" t="s">
        <v>8</v>
      </c>
      <c r="H31" s="108" t="s">
        <v>8</v>
      </c>
      <c r="I31" s="107" t="s">
        <v>8</v>
      </c>
      <c r="J31" s="28" t="s">
        <v>8</v>
      </c>
      <c r="K31" s="28" t="s">
        <v>8</v>
      </c>
      <c r="L31" s="28" t="s">
        <v>8</v>
      </c>
      <c r="M31" s="28" t="s">
        <v>8</v>
      </c>
      <c r="N31" s="28" t="s">
        <v>8</v>
      </c>
      <c r="O31" s="28" t="s">
        <v>8</v>
      </c>
      <c r="P31" s="28" t="s">
        <v>8</v>
      </c>
      <c r="Q31" s="28" t="s">
        <v>8</v>
      </c>
      <c r="R31" s="28" t="s">
        <v>8</v>
      </c>
      <c r="S31" s="28" t="s">
        <v>8</v>
      </c>
      <c r="T31" s="28" t="s">
        <v>8</v>
      </c>
      <c r="U31" s="28" t="s">
        <v>8</v>
      </c>
      <c r="V31" s="28" t="s">
        <v>8</v>
      </c>
      <c r="W31" s="108" t="s">
        <v>8</v>
      </c>
      <c r="X31" s="107" t="s">
        <v>8</v>
      </c>
      <c r="Y31" s="28" t="s">
        <v>8</v>
      </c>
      <c r="Z31" s="28" t="s">
        <v>8</v>
      </c>
      <c r="AA31" s="28" t="s">
        <v>8</v>
      </c>
      <c r="AB31" s="28" t="s">
        <v>8</v>
      </c>
      <c r="AC31" s="28" t="s">
        <v>8</v>
      </c>
      <c r="AD31" s="28" t="s">
        <v>8</v>
      </c>
      <c r="AE31" s="28" t="s">
        <v>8</v>
      </c>
      <c r="AF31" s="28" t="s">
        <v>8</v>
      </c>
      <c r="AG31" s="28" t="s">
        <v>8</v>
      </c>
      <c r="AH31" s="28" t="s">
        <v>8</v>
      </c>
      <c r="AI31" s="108" t="s">
        <v>8</v>
      </c>
      <c r="AJ31" s="107" t="s">
        <v>8</v>
      </c>
      <c r="AK31" s="28" t="s">
        <v>8</v>
      </c>
      <c r="AL31" s="28" t="s">
        <v>8</v>
      </c>
      <c r="AM31" s="28" t="s">
        <v>8</v>
      </c>
      <c r="AN31" s="28" t="s">
        <v>8</v>
      </c>
      <c r="AO31" s="28" t="s">
        <v>8</v>
      </c>
      <c r="AP31" s="28" t="s">
        <v>8</v>
      </c>
      <c r="AQ31" s="28" t="s">
        <v>8</v>
      </c>
      <c r="AR31" s="28" t="s">
        <v>8</v>
      </c>
      <c r="AS31" s="28" t="s">
        <v>8</v>
      </c>
      <c r="AT31" s="28" t="s">
        <v>8</v>
      </c>
      <c r="AU31" s="28" t="s">
        <v>8</v>
      </c>
      <c r="AV31" s="108" t="s">
        <v>8</v>
      </c>
      <c r="AW31" s="28" t="s">
        <v>8</v>
      </c>
      <c r="AX31" s="28" t="s">
        <v>8</v>
      </c>
      <c r="AY31" s="28" t="s">
        <v>8</v>
      </c>
      <c r="AZ31" s="28" t="s">
        <v>8</v>
      </c>
      <c r="BA31" s="28" t="s">
        <v>8</v>
      </c>
      <c r="BB31" s="28" t="s">
        <v>8</v>
      </c>
      <c r="BC31" s="28" t="s">
        <v>8</v>
      </c>
      <c r="BD31" s="28" t="s">
        <v>8</v>
      </c>
      <c r="BE31" s="28" t="s">
        <v>8</v>
      </c>
      <c r="BF31" s="28" t="s">
        <v>8</v>
      </c>
      <c r="BG31" s="28" t="s">
        <v>8</v>
      </c>
      <c r="BH31" s="28" t="s">
        <v>8</v>
      </c>
      <c r="BI31" s="15" t="s">
        <v>8</v>
      </c>
      <c r="BJ31" s="28" t="s">
        <v>8</v>
      </c>
      <c r="BK31" s="28" t="s">
        <v>8</v>
      </c>
      <c r="BL31" s="28" t="s">
        <v>8</v>
      </c>
      <c r="BM31" s="108" t="s">
        <v>8</v>
      </c>
      <c r="BN31" s="28" t="s">
        <v>8</v>
      </c>
      <c r="BO31" s="28" t="s">
        <v>8</v>
      </c>
      <c r="BP31" s="28" t="s">
        <v>8</v>
      </c>
      <c r="BQ31" s="15" t="s">
        <v>8</v>
      </c>
      <c r="BR31" s="15" t="s">
        <v>8</v>
      </c>
      <c r="BS31" s="15" t="s">
        <v>8</v>
      </c>
      <c r="BT31" s="15" t="s">
        <v>8</v>
      </c>
      <c r="BU31" s="15" t="s">
        <v>8</v>
      </c>
      <c r="BV31" s="15" t="s">
        <v>8</v>
      </c>
      <c r="BW31" s="15" t="s">
        <v>8</v>
      </c>
      <c r="BX31" s="15" t="s">
        <v>8</v>
      </c>
      <c r="BY31" s="15" t="s">
        <v>8</v>
      </c>
      <c r="BZ31" s="15" t="s">
        <v>8</v>
      </c>
      <c r="CA31" s="15" t="s">
        <v>8</v>
      </c>
      <c r="CB31" s="15" t="s">
        <v>8</v>
      </c>
      <c r="CC31" s="15" t="s">
        <v>8</v>
      </c>
      <c r="CD31" s="15" t="s">
        <v>8</v>
      </c>
      <c r="CE31" s="15" t="s">
        <v>8</v>
      </c>
      <c r="CF31" s="15" t="s">
        <v>8</v>
      </c>
      <c r="CG31" s="15" t="s">
        <v>8</v>
      </c>
      <c r="CH31" s="15" t="s">
        <v>8</v>
      </c>
      <c r="CI31" s="15" t="s">
        <v>8</v>
      </c>
      <c r="CJ31" s="15" t="s">
        <v>8</v>
      </c>
      <c r="CK31" s="15" t="s">
        <v>8</v>
      </c>
      <c r="CL31" s="15" t="s">
        <v>8</v>
      </c>
      <c r="CM31" s="15" t="s">
        <v>8</v>
      </c>
      <c r="CN31" s="15" t="s">
        <v>8</v>
      </c>
      <c r="CO31" s="40" t="s">
        <v>8</v>
      </c>
      <c r="CP31" s="18"/>
      <c r="CQ31" s="2"/>
      <c r="CR31" s="5"/>
      <c r="CS31" s="5"/>
    </row>
    <row r="32" spans="2:97" s="1" customFormat="1" ht="12.95" customHeight="1" thickTop="1" thickBot="1" x14ac:dyDescent="0.2">
      <c r="B32" s="688"/>
      <c r="C32" s="691"/>
      <c r="D32" s="694" t="s">
        <v>28</v>
      </c>
      <c r="E32" s="695"/>
      <c r="F32" s="109">
        <f t="shared" ref="F32:AK32" si="3">COUNTIF(F20:F31,"○")-COUNTIF(F20:F31,"×")</f>
        <v>3</v>
      </c>
      <c r="G32" s="29">
        <f t="shared" si="3"/>
        <v>2</v>
      </c>
      <c r="H32" s="110">
        <f t="shared" si="3"/>
        <v>1</v>
      </c>
      <c r="I32" s="109">
        <f t="shared" si="3"/>
        <v>3</v>
      </c>
      <c r="J32" s="16">
        <f t="shared" si="3"/>
        <v>1</v>
      </c>
      <c r="K32" s="29">
        <f t="shared" si="3"/>
        <v>3</v>
      </c>
      <c r="L32" s="16">
        <f t="shared" si="3"/>
        <v>5</v>
      </c>
      <c r="M32" s="29">
        <f t="shared" si="3"/>
        <v>5</v>
      </c>
      <c r="N32" s="16">
        <f t="shared" si="3"/>
        <v>5</v>
      </c>
      <c r="O32" s="29">
        <f t="shared" si="3"/>
        <v>4</v>
      </c>
      <c r="P32" s="16">
        <f t="shared" si="3"/>
        <v>5</v>
      </c>
      <c r="Q32" s="29">
        <f t="shared" si="3"/>
        <v>2</v>
      </c>
      <c r="R32" s="16">
        <f t="shared" si="3"/>
        <v>3</v>
      </c>
      <c r="S32" s="29">
        <f t="shared" si="3"/>
        <v>4</v>
      </c>
      <c r="T32" s="16">
        <f t="shared" si="3"/>
        <v>5</v>
      </c>
      <c r="U32" s="29">
        <f t="shared" si="3"/>
        <v>3</v>
      </c>
      <c r="V32" s="16">
        <f t="shared" si="3"/>
        <v>4</v>
      </c>
      <c r="W32" s="85">
        <f t="shared" si="3"/>
        <v>2</v>
      </c>
      <c r="X32" s="109">
        <f t="shared" si="3"/>
        <v>2</v>
      </c>
      <c r="Y32" s="29">
        <f t="shared" si="3"/>
        <v>4</v>
      </c>
      <c r="Z32" s="16">
        <f t="shared" si="3"/>
        <v>4</v>
      </c>
      <c r="AA32" s="29">
        <f t="shared" si="3"/>
        <v>4</v>
      </c>
      <c r="AB32" s="16">
        <f t="shared" si="3"/>
        <v>4</v>
      </c>
      <c r="AC32" s="29">
        <f t="shared" si="3"/>
        <v>3</v>
      </c>
      <c r="AD32" s="16">
        <f t="shared" si="3"/>
        <v>2</v>
      </c>
      <c r="AE32" s="29">
        <f t="shared" si="3"/>
        <v>3</v>
      </c>
      <c r="AF32" s="16">
        <f t="shared" si="3"/>
        <v>2</v>
      </c>
      <c r="AG32" s="29">
        <f t="shared" si="3"/>
        <v>2</v>
      </c>
      <c r="AH32" s="16">
        <f t="shared" si="3"/>
        <v>3</v>
      </c>
      <c r="AI32" s="85">
        <f t="shared" si="3"/>
        <v>2</v>
      </c>
      <c r="AJ32" s="109">
        <f t="shared" si="3"/>
        <v>2</v>
      </c>
      <c r="AK32" s="29">
        <f t="shared" si="3"/>
        <v>5</v>
      </c>
      <c r="AL32" s="16">
        <f t="shared" ref="AL32:BQ32" si="4">COUNTIF(AL20:AL31,"○")-COUNTIF(AL20:AL31,"×")</f>
        <v>2</v>
      </c>
      <c r="AM32" s="29">
        <f t="shared" si="4"/>
        <v>4</v>
      </c>
      <c r="AN32" s="16">
        <f t="shared" si="4"/>
        <v>4</v>
      </c>
      <c r="AO32" s="29">
        <f t="shared" si="4"/>
        <v>3</v>
      </c>
      <c r="AP32" s="16">
        <f t="shared" si="4"/>
        <v>4</v>
      </c>
      <c r="AQ32" s="29">
        <f t="shared" si="4"/>
        <v>4</v>
      </c>
      <c r="AR32" s="16">
        <f t="shared" si="4"/>
        <v>3</v>
      </c>
      <c r="AS32" s="29">
        <f t="shared" si="4"/>
        <v>5</v>
      </c>
      <c r="AT32" s="16">
        <f t="shared" si="4"/>
        <v>2</v>
      </c>
      <c r="AU32" s="29">
        <f t="shared" si="4"/>
        <v>4</v>
      </c>
      <c r="AV32" s="110">
        <f t="shared" si="4"/>
        <v>4</v>
      </c>
      <c r="AW32" s="29">
        <f t="shared" si="4"/>
        <v>4</v>
      </c>
      <c r="AX32" s="29">
        <f t="shared" si="4"/>
        <v>3</v>
      </c>
      <c r="AY32" s="29">
        <f t="shared" si="4"/>
        <v>1</v>
      </c>
      <c r="AZ32" s="16">
        <f t="shared" si="4"/>
        <v>2</v>
      </c>
      <c r="BA32" s="29">
        <f t="shared" si="4"/>
        <v>2</v>
      </c>
      <c r="BB32" s="16">
        <f t="shared" si="4"/>
        <v>2</v>
      </c>
      <c r="BC32" s="29">
        <f t="shared" si="4"/>
        <v>2</v>
      </c>
      <c r="BD32" s="16">
        <f t="shared" si="4"/>
        <v>1</v>
      </c>
      <c r="BE32" s="29">
        <f t="shared" si="4"/>
        <v>3</v>
      </c>
      <c r="BF32" s="16">
        <f t="shared" si="4"/>
        <v>2</v>
      </c>
      <c r="BG32" s="29">
        <f t="shared" si="4"/>
        <v>2</v>
      </c>
      <c r="BH32" s="16">
        <f t="shared" si="4"/>
        <v>2</v>
      </c>
      <c r="BI32" s="17">
        <f t="shared" si="4"/>
        <v>3</v>
      </c>
      <c r="BJ32" s="29">
        <f t="shared" si="4"/>
        <v>2</v>
      </c>
      <c r="BK32" s="29">
        <f t="shared" si="4"/>
        <v>2</v>
      </c>
      <c r="BL32" s="16">
        <f t="shared" si="4"/>
        <v>3</v>
      </c>
      <c r="BM32" s="85">
        <f t="shared" si="4"/>
        <v>3</v>
      </c>
      <c r="BN32" s="29">
        <f t="shared" si="4"/>
        <v>5</v>
      </c>
      <c r="BO32" s="29">
        <f t="shared" si="4"/>
        <v>4</v>
      </c>
      <c r="BP32" s="16">
        <f t="shared" si="4"/>
        <v>4</v>
      </c>
      <c r="BQ32" s="17">
        <f t="shared" si="4"/>
        <v>4</v>
      </c>
      <c r="BR32" s="76">
        <f t="shared" ref="BR32:CO32" si="5">COUNTIF(BR20:BR31,"○")-COUNTIF(BR20:BR31,"×")</f>
        <v>2</v>
      </c>
      <c r="BS32" s="76">
        <f t="shared" si="5"/>
        <v>3</v>
      </c>
      <c r="BT32" s="77">
        <f t="shared" si="5"/>
        <v>4</v>
      </c>
      <c r="BU32" s="76">
        <f t="shared" si="5"/>
        <v>4</v>
      </c>
      <c r="BV32" s="77">
        <f t="shared" si="5"/>
        <v>2</v>
      </c>
      <c r="BW32" s="76">
        <f t="shared" si="5"/>
        <v>3</v>
      </c>
      <c r="BX32" s="77">
        <f t="shared" si="5"/>
        <v>3</v>
      </c>
      <c r="BY32" s="76">
        <f t="shared" si="5"/>
        <v>1</v>
      </c>
      <c r="BZ32" s="77">
        <f t="shared" si="5"/>
        <v>5</v>
      </c>
      <c r="CA32" s="76">
        <f t="shared" si="5"/>
        <v>5</v>
      </c>
      <c r="CB32" s="77">
        <f t="shared" si="5"/>
        <v>4</v>
      </c>
      <c r="CC32" s="76">
        <f t="shared" si="5"/>
        <v>2</v>
      </c>
      <c r="CD32" s="77">
        <f t="shared" si="5"/>
        <v>1</v>
      </c>
      <c r="CE32" s="76">
        <f t="shared" si="5"/>
        <v>2</v>
      </c>
      <c r="CF32" s="77">
        <f t="shared" si="5"/>
        <v>5</v>
      </c>
      <c r="CG32" s="76">
        <f t="shared" si="5"/>
        <v>5</v>
      </c>
      <c r="CH32" s="77">
        <f t="shared" si="5"/>
        <v>5</v>
      </c>
      <c r="CI32" s="76">
        <f t="shared" si="5"/>
        <v>2</v>
      </c>
      <c r="CJ32" s="16">
        <f t="shared" si="5"/>
        <v>2</v>
      </c>
      <c r="CK32" s="29">
        <f t="shared" si="5"/>
        <v>0</v>
      </c>
      <c r="CL32" s="16">
        <f t="shared" si="5"/>
        <v>1</v>
      </c>
      <c r="CM32" s="29">
        <f t="shared" si="5"/>
        <v>2</v>
      </c>
      <c r="CN32" s="16">
        <f t="shared" si="5"/>
        <v>3</v>
      </c>
      <c r="CO32" s="85">
        <f t="shared" si="5"/>
        <v>1</v>
      </c>
      <c r="CP32" s="18"/>
      <c r="CQ32" s="2"/>
      <c r="CR32" s="5"/>
      <c r="CS32" s="5"/>
    </row>
    <row r="35" spans="6:6" x14ac:dyDescent="0.15">
      <c r="F35" s="179" t="s">
        <v>140</v>
      </c>
    </row>
    <row r="36" spans="6:6" x14ac:dyDescent="0.15">
      <c r="F36" s="179" t="s">
        <v>139</v>
      </c>
    </row>
  </sheetData>
  <mergeCells count="14">
    <mergeCell ref="B5:B17"/>
    <mergeCell ref="C5:C17"/>
    <mergeCell ref="D5:D8"/>
    <mergeCell ref="D9:D11"/>
    <mergeCell ref="D12:D14"/>
    <mergeCell ref="D15:D16"/>
    <mergeCell ref="D17:E17"/>
    <mergeCell ref="B20:B32"/>
    <mergeCell ref="C20:C32"/>
    <mergeCell ref="D20:D23"/>
    <mergeCell ref="D24:D26"/>
    <mergeCell ref="D27:D29"/>
    <mergeCell ref="D30:D31"/>
    <mergeCell ref="D32:E32"/>
  </mergeCells>
  <phoneticPr fontId="2"/>
  <conditionalFormatting sqref="F17:CO18">
    <cfRule type="colorScale" priority="3">
      <colorScale>
        <cfvo type="num" val="-1"/>
        <cfvo type="max"/>
        <color theme="0"/>
        <color rgb="FFFF6600"/>
      </colorScale>
    </cfRule>
    <cfRule type="colorScale" priority="4">
      <colorScale>
        <cfvo type="min"/>
        <cfvo type="max"/>
        <color theme="0"/>
        <color rgb="FFFF6600"/>
      </colorScale>
    </cfRule>
  </conditionalFormatting>
  <conditionalFormatting sqref="F32:CO32">
    <cfRule type="colorScale" priority="1">
      <colorScale>
        <cfvo type="num" val="-1"/>
        <cfvo type="max"/>
        <color theme="0"/>
        <color rgb="FFFF6600"/>
      </colorScale>
    </cfRule>
    <cfRule type="colorScale" priority="2">
      <colorScale>
        <cfvo type="min"/>
        <cfvo type="max"/>
        <color theme="0"/>
        <color rgb="FFFF6600"/>
      </colorScale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5FA51-EB0F-4221-A9F2-3314760F4A15}">
  <sheetPr>
    <tabColor rgb="FFFFFF00"/>
  </sheetPr>
  <dimension ref="A1:B36"/>
  <sheetViews>
    <sheetView zoomScaleNormal="100" workbookViewId="0">
      <selection activeCell="B37" sqref="B37"/>
    </sheetView>
  </sheetViews>
  <sheetFormatPr defaultRowHeight="13.5" x14ac:dyDescent="0.15"/>
  <sheetData>
    <row r="1" spans="1:2" x14ac:dyDescent="0.15">
      <c r="A1" t="s">
        <v>322</v>
      </c>
    </row>
    <row r="2" spans="1:2" x14ac:dyDescent="0.15">
      <c r="B2" t="s">
        <v>334</v>
      </c>
    </row>
    <row r="3" spans="1:2" x14ac:dyDescent="0.15">
      <c r="B3" t="s">
        <v>336</v>
      </c>
    </row>
    <row r="4" spans="1:2" x14ac:dyDescent="0.15">
      <c r="B4" t="s">
        <v>337</v>
      </c>
    </row>
    <row r="5" spans="1:2" x14ac:dyDescent="0.15">
      <c r="B5" t="s">
        <v>340</v>
      </c>
    </row>
    <row r="6" spans="1:2" x14ac:dyDescent="0.15">
      <c r="B6" t="s">
        <v>327</v>
      </c>
    </row>
    <row r="7" spans="1:2" x14ac:dyDescent="0.15">
      <c r="B7" t="s">
        <v>349</v>
      </c>
    </row>
    <row r="8" spans="1:2" x14ac:dyDescent="0.15">
      <c r="B8" t="s">
        <v>328</v>
      </c>
    </row>
    <row r="9" spans="1:2" x14ac:dyDescent="0.15">
      <c r="B9" t="s">
        <v>329</v>
      </c>
    </row>
    <row r="10" spans="1:2" x14ac:dyDescent="0.15">
      <c r="B10" t="s">
        <v>330</v>
      </c>
    </row>
    <row r="11" spans="1:2" x14ac:dyDescent="0.15">
      <c r="B11" t="s">
        <v>331</v>
      </c>
    </row>
    <row r="12" spans="1:2" x14ac:dyDescent="0.15">
      <c r="B12" t="s">
        <v>332</v>
      </c>
    </row>
    <row r="15" spans="1:2" x14ac:dyDescent="0.15">
      <c r="A15" t="s">
        <v>323</v>
      </c>
    </row>
    <row r="16" spans="1:2" x14ac:dyDescent="0.15">
      <c r="B16" t="s">
        <v>341</v>
      </c>
    </row>
    <row r="17" spans="1:2" x14ac:dyDescent="0.15">
      <c r="B17" t="s">
        <v>343</v>
      </c>
    </row>
    <row r="18" spans="1:2" x14ac:dyDescent="0.15">
      <c r="B18" t="s">
        <v>344</v>
      </c>
    </row>
    <row r="19" spans="1:2" x14ac:dyDescent="0.15">
      <c r="B19" t="s">
        <v>348</v>
      </c>
    </row>
    <row r="23" spans="1:2" x14ac:dyDescent="0.15">
      <c r="A23" t="s">
        <v>324</v>
      </c>
    </row>
    <row r="24" spans="1:2" x14ac:dyDescent="0.15">
      <c r="B24" t="s">
        <v>352</v>
      </c>
    </row>
    <row r="25" spans="1:2" x14ac:dyDescent="0.15">
      <c r="B25" t="s">
        <v>353</v>
      </c>
    </row>
    <row r="26" spans="1:2" x14ac:dyDescent="0.15">
      <c r="B26" t="s">
        <v>357</v>
      </c>
    </row>
    <row r="27" spans="1:2" x14ac:dyDescent="0.15">
      <c r="B27" t="s">
        <v>356</v>
      </c>
    </row>
    <row r="31" spans="1:2" x14ac:dyDescent="0.15">
      <c r="A31" t="s">
        <v>325</v>
      </c>
    </row>
    <row r="32" spans="1:2" x14ac:dyDescent="0.15">
      <c r="B32" t="s">
        <v>358</v>
      </c>
    </row>
    <row r="35" spans="1:2" x14ac:dyDescent="0.15">
      <c r="A35" t="s">
        <v>326</v>
      </c>
    </row>
    <row r="36" spans="1:2" x14ac:dyDescent="0.15">
      <c r="B36" t="s">
        <v>358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■河川環境経年変化シート（基本）</vt:lpstr>
      <vt:lpstr>■河川環境経年変化シート（詳細）</vt:lpstr>
      <vt:lpstr>グラフ用集計</vt:lpstr>
      <vt:lpstr>水位グラフ用集計</vt:lpstr>
      <vt:lpstr>○、△、×貼り付け用</vt:lpstr>
      <vt:lpstr>修正履歴</vt:lpstr>
      <vt:lpstr>'■河川環境経年変化シート（基本）'!Print_Area</vt:lpstr>
      <vt:lpstr>'■河川環境経年変化シート（詳細）'!Print_Area</vt:lpstr>
      <vt:lpstr>'■河川環境経年変化シート（基本）'!Print_Titles</vt:lpstr>
      <vt:lpstr>'■河川環境経年変化シート（詳細）'!Print_Titles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いであ株式会社</dc:creator>
  <cp:lastModifiedBy>Take S</cp:lastModifiedBy>
  <cp:lastPrinted>2019-03-13T10:12:58Z</cp:lastPrinted>
  <dcterms:created xsi:type="dcterms:W3CDTF">2016-03-19T02:07:49Z</dcterms:created>
  <dcterms:modified xsi:type="dcterms:W3CDTF">2023-06-23T11:47:59Z</dcterms:modified>
</cp:coreProperties>
</file>